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7\191-Р 25.07.2017\"/>
    </mc:Choice>
  </mc:AlternateContent>
  <bookViews>
    <workbookView xWindow="-15" yWindow="150" windowWidth="10890" windowHeight="9765"/>
  </bookViews>
  <sheets>
    <sheet name="ОР" sheetId="21" r:id="rId1"/>
  </sheets>
  <definedNames>
    <definedName name="_GoBack" localSheetId="0">ОР!#REF!</definedName>
    <definedName name="Z_48EF5860_4203_47F1_8497_6BEAE9FC7DAC_.wvu.Cols" localSheetId="0" hidden="1">ОР!#REF!</definedName>
    <definedName name="Z_48EF5860_4203_47F1_8497_6BEAE9FC7DAC_.wvu.PrintArea" localSheetId="0" hidden="1">ОР!$A$1:$J$199</definedName>
    <definedName name="Z_48EF5860_4203_47F1_8497_6BEAE9FC7DAC_.wvu.PrintTitles" localSheetId="0" hidden="1">ОР!$E:$F,ОР!#REF!</definedName>
    <definedName name="Z_96E2A35E_4A48_419F_9E38_8CEFA5D27C66_.wvu.Cols" localSheetId="0" hidden="1">ОР!#REF!</definedName>
    <definedName name="Z_96E2A35E_4A48_419F_9E38_8CEFA5D27C66_.wvu.PrintArea" localSheetId="0" hidden="1">ОР!$A$1:$J$199</definedName>
    <definedName name="Z_96E2A35E_4A48_419F_9E38_8CEFA5D27C66_.wvu.PrintTitles" localSheetId="0" hidden="1">ОР!$E:$F,ОР!#REF!</definedName>
    <definedName name="Z_ABBD498D_3D2F_4E62_985A_EF1DC4D9DC47_.wvu.Cols" localSheetId="0" hidden="1">ОР!#REF!</definedName>
    <definedName name="Z_ABBD498D_3D2F_4E62_985A_EF1DC4D9DC47_.wvu.PrintArea" localSheetId="0" hidden="1">ОР!$A$1:$J$199</definedName>
    <definedName name="Z_ABBD498D_3D2F_4E62_985A_EF1DC4D9DC47_.wvu.PrintTitles" localSheetId="0" hidden="1">ОР!$E:$F,ОР!#REF!</definedName>
    <definedName name="Z_D712F871_6858_44B8_AA22_8F2C734047E2_.wvu.Cols" localSheetId="0" hidden="1">ОР!#REF!</definedName>
    <definedName name="Z_D712F871_6858_44B8_AA22_8F2C734047E2_.wvu.PrintArea" localSheetId="0" hidden="1">ОР!$A$1:$J$199</definedName>
    <definedName name="Z_D712F871_6858_44B8_AA22_8F2C734047E2_.wvu.PrintTitles" localSheetId="0" hidden="1">ОР!$E:$F,ОР!#REF!</definedName>
    <definedName name="Z_E02D48B6_D0D9_4E6E_B70D_8E13580A6528_.wvu.Cols" localSheetId="0" hidden="1">ОР!#REF!</definedName>
    <definedName name="Z_E02D48B6_D0D9_4E6E_B70D_8E13580A6528_.wvu.PrintArea" localSheetId="0" hidden="1">ОР!$A$1:$J$199</definedName>
    <definedName name="Z_E02D48B6_D0D9_4E6E_B70D_8E13580A6528_.wvu.PrintTitles" localSheetId="0" hidden="1">ОР!$E:$F,ОР!#REF!</definedName>
    <definedName name="_xlnm.Print_Titles" localSheetId="0">ОР!$6:$7</definedName>
    <definedName name="_xlnm.Print_Area" localSheetId="0">ОР!$A$1:$J$187</definedName>
  </definedNames>
  <calcPr calcId="152511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J128" i="21" l="1"/>
  <c r="J46" i="21"/>
  <c r="J21" i="21"/>
  <c r="J20" i="21"/>
</calcChain>
</file>

<file path=xl/sharedStrings.xml><?xml version="1.0" encoding="utf-8"?>
<sst xmlns="http://schemas.openxmlformats.org/spreadsheetml/2006/main" count="260" uniqueCount="219">
  <si>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</si>
  <si>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Реконструкція стадіону в смт Покровка Покровського району, в т.ч. ПКД</t>
  </si>
  <si>
    <t>Павлоградський район</t>
  </si>
  <si>
    <t>Солонянський район</t>
  </si>
  <si>
    <t>Назва об’єктів відповідно до проектно-кошторисної документації тощо</t>
  </si>
  <si>
    <t>1412030</t>
  </si>
  <si>
    <t>Спеціалізована стаціонарна медична допомога населенню</t>
  </si>
  <si>
    <t>1412220</t>
  </si>
  <si>
    <t>15</t>
  </si>
  <si>
    <t>1500000</t>
  </si>
  <si>
    <t>1510000</t>
  </si>
  <si>
    <t>1513101</t>
  </si>
  <si>
    <t>Спортивно-оздоровчий комплекс в смт. Слобожанське Дніпровського району Дніпропетровської області. Будівництво котельні. Коригування (у т.ч. ПКД)</t>
  </si>
  <si>
    <t>у тому числі кредиторська заборгованість</t>
  </si>
  <si>
    <t>Верхньодніпровський район</t>
  </si>
  <si>
    <t>Криворізький район</t>
  </si>
  <si>
    <t>Магдалинівський район</t>
  </si>
  <si>
    <t>Петриківський район</t>
  </si>
  <si>
    <t>3100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</si>
  <si>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</si>
  <si>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</si>
  <si>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Добудова ДНЗ на 115 місць по вул. Центральна, 1Д в с. Райполе Межівського району (у т.ч. ПКД)</t>
  </si>
  <si>
    <t>Будівництво ДНЗ на 115 місць в смт. Червоногригорівка Нікопольського району  (у т.ч. ПКД)</t>
  </si>
  <si>
    <t>Зміни до переліку об’єктів, видатки на які у 2017  році будуть проводитися за рахунок коштів бюджету розвитку</t>
  </si>
  <si>
    <t>до розпорядження</t>
  </si>
  <si>
    <t>голови обласної ради</t>
  </si>
  <si>
    <t>Реконструкція будівлі, що не експлуатується старого корпусу школи під НВК № 3 по вул. Ленінградській, 1, в м. Підгородне Дніпропетровського району Дніпропетровської області (у т.ч. ПКД)</t>
  </si>
  <si>
    <t>Реконструкція будівлі з  модернізацією системи опалення КЗО „Спеціалізована середня загальноосвітня школа № 9 з поглибленим вивченням англійської мови” ДМР  м. Дніпро ( у т. ч. ПКД)</t>
  </si>
  <si>
    <t>Реконструкція опорної школи смт. Магдалинівка, вул. Центральна, 12 Магдалинівський район Дніпропетровської області  (у т.ч. ПКД)</t>
  </si>
  <si>
    <t>Реконструкція лікарні № 9 м. Кривий Ріг ( у т. ч. ПКД)</t>
  </si>
  <si>
    <t>6310</t>
  </si>
  <si>
    <t>3101</t>
  </si>
  <si>
    <t>2016310</t>
  </si>
  <si>
    <t>Код відомчої/ тимчасової класифікації видатків та кредитування місцевого бюджету</t>
  </si>
  <si>
    <t>Усього видатків по обласному бюджету</t>
  </si>
  <si>
    <t>0731</t>
  </si>
  <si>
    <t>0732</t>
  </si>
  <si>
    <t>0763</t>
  </si>
  <si>
    <t>1010</t>
  </si>
  <si>
    <t>Капітальні видатки</t>
  </si>
  <si>
    <t>47</t>
  </si>
  <si>
    <t>Департамент охорони здоров’я Дніпропетровської обласної державної адміністрації</t>
  </si>
  <si>
    <t>080201</t>
  </si>
  <si>
    <t>40</t>
  </si>
  <si>
    <t>0456</t>
  </si>
  <si>
    <t>Управління цивільного захистуДніпропетровської обласної державної адміністрації</t>
  </si>
  <si>
    <t>0320</t>
  </si>
  <si>
    <t>6330</t>
  </si>
  <si>
    <t>0921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</si>
  <si>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</si>
  <si>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</si>
  <si>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6380</t>
  </si>
  <si>
    <t>4716380</t>
  </si>
  <si>
    <t>Реалізація заходів щодо інвестиційного розвитку території,</t>
  </si>
  <si>
    <t>Межівський район</t>
  </si>
  <si>
    <t>Будівництво та реконструкція спеціалізованих лікарень та інших спеціалізованих закладів,</t>
  </si>
  <si>
    <t>Реконструкція будівлі по вул. Жовтнева, 125 в смт. Петропавлівка під житловий будинок з виділенням соціального житла (у т.ч.ПКД)</t>
  </si>
  <si>
    <t>Реалізація заходів щодо інвестиційного розвитку території</t>
  </si>
  <si>
    <t>14</t>
  </si>
  <si>
    <t>1400000</t>
  </si>
  <si>
    <t>1410000</t>
  </si>
  <si>
    <t>Будівництво 2-х секційного житлового будинку у м. Покров (у т.ч. ПКД)</t>
  </si>
  <si>
    <t>м. Синельникове</t>
  </si>
  <si>
    <t>Реконструкція стадіону м. Синельникове (у т.ч. ПКД)</t>
  </si>
  <si>
    <t>м. Тернівка</t>
  </si>
  <si>
    <t>Реконструкція  центрального стадіону м. Апостолове Апостолівського району (у т.ч. ПКД)</t>
  </si>
  <si>
    <t>Реконструкція спортивної зали, актової зали, шкільних майстерень КЗ Балівська СЗШ по вул. Жовтнева, 68 в с. Баловка Дніпровського району (у т.ч. ПКД)</t>
  </si>
  <si>
    <t>Реконструкція  стадіону смт Кринички Криничанського району (у т.ч. ПКД)</t>
  </si>
  <si>
    <t>м. Дніпро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</si>
  <si>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</si>
  <si>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1516310</t>
  </si>
  <si>
    <t>4000000</t>
  </si>
  <si>
    <t>4010000</t>
  </si>
  <si>
    <t>4016650</t>
  </si>
  <si>
    <t>Утримання та розвиток інфраструктури доріг</t>
  </si>
  <si>
    <t>4700000</t>
  </si>
  <si>
    <t>4710000</t>
  </si>
  <si>
    <t>4716310</t>
  </si>
  <si>
    <t>68</t>
  </si>
  <si>
    <t>6800000</t>
  </si>
  <si>
    <t>6810000</t>
  </si>
  <si>
    <t>6817810</t>
  </si>
  <si>
    <t>7810</t>
  </si>
  <si>
    <t>у т.ч. за рахунок субвенції з державного бюджету</t>
  </si>
  <si>
    <t>Апостолівський район</t>
  </si>
  <si>
    <t>Нікопольський район</t>
  </si>
  <si>
    <t>Управління капітального будівництва Дніпропетровської обласної державної адміністраці</t>
  </si>
  <si>
    <t xml:space="preserve">Відсоток завершеності будівництва об’єктів на майбутні роки 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</si>
  <si>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</si>
  <si>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</si>
  <si>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</si>
  <si>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2220</t>
  </si>
  <si>
    <t>4716360</t>
  </si>
  <si>
    <t>6360</t>
  </si>
  <si>
    <t>Проведення невідкладних відновлювальних робіт, будівництво та реконструкція лікарень загального профілю</t>
  </si>
  <si>
    <t>Видатки на запобігання та ліквідацію надзвичайних ситуацій та наслідків стихійного лиха</t>
  </si>
  <si>
    <t>грн</t>
  </si>
  <si>
    <t>Будівництво ДНЗ на 220 місць на території СШ № 25 у м. Дніпро, вул. Кротова, 601 (у т.ч. ПКД)</t>
  </si>
  <si>
    <t>Департамент соціального захисту населення Дніпропетровської обласної державної адміністрації</t>
  </si>
  <si>
    <t>згідно з рішеннями суду</t>
  </si>
  <si>
    <t>Департамент житлово-комунального господарства та будівництва Дніпропетровської обласної державної адміністрації</t>
  </si>
  <si>
    <t>081002</t>
  </si>
  <si>
    <t>Покровський район</t>
  </si>
  <si>
    <t>Синельниківський район</t>
  </si>
  <si>
    <t>Томаківський район</t>
  </si>
  <si>
    <t>Царичанський район</t>
  </si>
  <si>
    <t>Будівництво стадіону в с. Придніпровське Нікопольського району Дніпропетровської області (у т.ч. ПКД)</t>
  </si>
  <si>
    <t>Капітальний ремонт дитячого садочка у селі Павлопілля Нікопольського району Дніпропетровської області  (у т.ч. ПКД)</t>
  </si>
  <si>
    <t>Капітальний ремонт будівлі Будинку культури
смт Роздори Роздорської ОТГ Синельниківського району  (у т.ч. ПКД)</t>
  </si>
  <si>
    <t>Спортивно-концертний комплекс у м. Дніпро - будівництво (у т.ч. ПКД)</t>
  </si>
  <si>
    <t>Дніпровський район</t>
  </si>
  <si>
    <t>Криничанський район</t>
  </si>
  <si>
    <t>Новомосковський район</t>
  </si>
  <si>
    <t>Широківський район</t>
  </si>
  <si>
    <t>Васильківський район</t>
  </si>
  <si>
    <t xml:space="preserve">Загальний обсяг фінансування будівництва </t>
  </si>
  <si>
    <t xml:space="preserve">Разом видатків на поточний рік </t>
  </si>
  <si>
    <t>150101</t>
  </si>
  <si>
    <t>0490</t>
  </si>
  <si>
    <t>у тому числі:</t>
  </si>
  <si>
    <t>за рахунок субвенції з державного бюджету</t>
  </si>
  <si>
    <t>Інші заходи в галузі охорони здоров’я,</t>
  </si>
  <si>
    <t>Петропавлівський район</t>
  </si>
  <si>
    <t>Служба у справах дітей Дніпропетровської обласної державної адміністрації</t>
  </si>
  <si>
    <t>2000000</t>
  </si>
  <si>
    <t>2010000</t>
  </si>
  <si>
    <t>Капітальний ремонт НВК в с. Ганнівка Верхньодніпровського району Дніпропетровської області (у т.ч. ПКД)</t>
  </si>
  <si>
    <t>Будівництво ДНЗ на 115 місць на території КЗ Балівська СЗШ в с. Баловка Дніпровського району (у т.ч. ПКД)</t>
  </si>
  <si>
    <t>Будівництво ДНЗ на 115 місць в с. Старі Кодаки Дніпровського району Дніпропетровської області (у т.ч.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</si>
  <si>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</si>
  <si>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r>
      <t>Будівництво ДНЗ на 115 місць по вул. Привокзальна, 344, м. П</t>
    </r>
    <r>
      <rPr>
        <sz val="10"/>
        <rFont val="Arial Cyr"/>
        <charset val="204"/>
      </rPr>
      <t>’</t>
    </r>
    <r>
      <rPr>
        <sz val="10"/>
        <rFont val="Times New Roman"/>
        <family val="1"/>
        <charset val="204"/>
      </rPr>
      <t>ятихатки (у т.ч. ПКД)</t>
    </r>
  </si>
  <si>
    <t>Додаток 5</t>
  </si>
  <si>
    <t>Виконуючий обов’язки голови обласної ради</t>
  </si>
  <si>
    <t>М. КУЮМЧЯН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</si>
  <si>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</si>
  <si>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</si>
  <si>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м. Кривий Ріг</t>
  </si>
  <si>
    <t xml:space="preserve">Реконструкція приміщень під 3 (№ 1, № 4, № 5) амбулаторії „Центру первинної медико-санітарної допомоги № 3» по вул. Тухачевського, 33а в м. Кривий Ріг Дніпропетровської області </t>
  </si>
  <si>
    <t>Реконструкція будівлі по вул. Туполєва під житловий будинок, м. Кривий Ріг</t>
  </si>
  <si>
    <t>м. Марганець</t>
  </si>
  <si>
    <t>Капітальний ремонт будівлі Марганецької дитячо-юнацької спортивної школи № 1 за адресою: Дніпропетровська обл., м. Марганець, вул. Дніпровська, буд. 3а (у т.ч. ПКД)</t>
  </si>
  <si>
    <t>м. Нікополь</t>
  </si>
  <si>
    <t>м. Павлоград</t>
  </si>
  <si>
    <t>м. Покров</t>
  </si>
  <si>
    <t>Реконструкція НВК № 1 по вул. Центральній, 35, м. Покров (у т.ч. ПКД)</t>
  </si>
  <si>
    <t>Реконструкція НВК № 2 по вул. Лізи Чайкіної, 15, м. Покров (у т.ч. ПКД)</t>
  </si>
  <si>
    <t>Реконструкція КДНЗ № 21  (ясла-садок) комбінованого типу по вул. Лізи Чайкіної, 10, м. Покров (у т.ч. ПКД)</t>
  </si>
  <si>
    <t>Будівництво ДНЗ на 115 місць,  вул. І. Малки, м. Покров (у т.ч. ПКД)</t>
  </si>
  <si>
    <t>Реконструкція  комунального закладу
„Комунальний позашкільний навчальний заклад „Дитячо-юнацька спортивна школа   
м. Покров Дніпропетровської області» вул. Горького, буд. 12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</si>
  <si>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</si>
  <si>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лівого крила школи с. Котовка Магдалинівського району Дніпропетровської області</t>
  </si>
  <si>
    <t xml:space="preserve">Реконструкція нежитлової будівлі під багатофункціональну будівлю громадського призначення, розташованої в селі Гупалівка Магдалинівського району Дніпропетровської області по вул. Леніна будинок № 40А, 40А/1 </t>
  </si>
  <si>
    <r>
      <t>Будівництво ДНЗ на 80 місць по вул. Б. Хмельницького, 3а в с. Слов</t>
    </r>
    <r>
      <rPr>
        <sz val="10"/>
        <rFont val="Arial Cyr"/>
        <charset val="204"/>
      </rPr>
      <t>’</t>
    </r>
    <r>
      <rPr>
        <sz val="10"/>
        <rFont val="Times New Roman"/>
        <family val="1"/>
        <charset val="204"/>
      </rPr>
      <t>янка Межівського району (у т.ч. ПКД)</t>
    </r>
  </si>
  <si>
    <t>Реконструкція будівлі на території ЗОШ № 1 під КЗ дошкільний навчально-виховний комплекс № 1 „Загальноосвітній навчальний заклад – дошкільний навчальний заклад Новомосковської районної ради Дніпропетровської області” за адресою: вул.Українська, 217,  с. Знаменівка, Новомосковський район, Дніпропетровська область (у т.ч. ПКД)</t>
  </si>
  <si>
    <t>Реконструкція будівлі дитячого садка „Сонечко» по вул. Миру, 32, с. Голубівка Новомосковського району Дніпропетровської області (у т.ч.ПКД)</t>
  </si>
  <si>
    <t xml:space="preserve">Завершення будівництва багатоквартирного житлового будинку по вул. Леніна, 143А, смт Покровське Покровського району Дніпропетровської області. Коригування </t>
  </si>
  <si>
    <t>Капітальний ремонт клубу смт Славгород, вул. Набережна,1, Синельніковського району (у т.ч. ПКД)</t>
  </si>
  <si>
    <t>Капітальний ремонт спортивної зали в с. Олександропіль Солонянського району Дніпропетровської області (у т.ч. ПКД)</t>
  </si>
  <si>
    <t>Будівництво транспортабельної котельні на твердому паливі в ДНЗ „Ясла-садок” Малятко” в смт. Новопокровка Солонянського району Дніпропетровської області</t>
  </si>
  <si>
    <t>Реконструкція загальноосвітнього ліцею по вул. Центральній, 31, м. Покров (у т.ч. ПКД)</t>
  </si>
  <si>
    <t>Реконструкція вузла обліку газу в комунальному закладі „Верхівцевський психоневрологічний інтернат” Дніпропетровської обласної ради”</t>
  </si>
  <si>
    <t>Реконструкція будівлі харчоблоку під медично-господарчий блок КЗ „Дніпропетровський спеціалізований клінічний медичний центр матері та дитини ім. проф. М.Ф. Руднєва” за адресою пр. Пушкіна, 26, м. Дніпро (у т.ч. ПКД)</t>
  </si>
  <si>
    <t>Реконструкція стадіону „Трудові резерви”, м. Дніпропетровськ. Перспективний план  (у т.ч.ПКД)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</si>
  <si>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 Дніпропетровської обласної ради” вул. Героїв Сталінграда, 29а (у т.ч.ПКД)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</si>
  <si>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</si>
  <si>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</si>
  <si>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</si>
  <si>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КЗ ДНЗ № 20 „Буратино” за адресою:м. Марганець, вул. Східний квартал, 12а (у т.ч. ПКД)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</si>
  <si>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т.ч.ПКД)</t>
  </si>
  <si>
    <t>Будівництво КДНЗ санаторного типу „Дивограй” за адресою: м. Нікополь, вул. Івана Куценка (у т.ч. ПКД)</t>
  </si>
  <si>
    <t>Будівництво ДНЗ на 115 місць на території дитячого закладу „Буратино” в с. Чумаки Дніпровського району (у т.ч. ПКД)</t>
  </si>
  <si>
    <t xml:space="preserve">Капітальний ремонт дошкільного навчального закладу „Вишенька” в смт Кринички Криничанського района (у т.ч. ПКД) </t>
  </si>
  <si>
    <t>Капітальний ремонт Аульського спеціального дошкільного навчального закладу  (ясла-садок) з корекції вад мовлення „Ромашка” Аульської селещної ради, Криничанського району  (у т.ч. ПКД)</t>
  </si>
  <si>
    <t>Капітальний ремонт КЗ „Дитячо-юнацька спортивна школа” с. Вербки Павлоградського району (у т.ч. ПКД)</t>
  </si>
  <si>
    <t>Капітальний ремонт ДНЗ „Казка” в смт Томаківка, вул. Пушкіна, 24 Томаківського району (у т.ч. ПКД)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</si>
  <si>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(у т. ч. ПКД)</t>
  </si>
  <si>
    <t>Реконструкція даху головного  корпусу КЗ „Криворізький протитуберкульозний диспансер № 2” ДОР” по вул. Кемерівська, 35, м. Кривий Ріг”</t>
  </si>
  <si>
    <t>м. Кам’янське</t>
  </si>
  <si>
    <t>П’ятихатський район</t>
  </si>
  <si>
    <t>Юр’ївський район</t>
  </si>
  <si>
    <t>Капітальний ремонт фасаду будинку філармонії КП „Дніпропетровська філармонія ім. Л.Б. Когана” ДОР  (у т. ч. ПКД)</t>
  </si>
  <si>
    <t>Реконструкція будівлі КП „ГІКНВЦ” ДОР” за адресою: м. Дніпро, просп. О. Поля, 2 літ. Б-3. (у т. ч. ПКД)</t>
  </si>
  <si>
    <t>Реконструкція КЗО „Дошкільний навчальний заклад № 303 ДМР” ж/м Покровський, вул. Набережна Заводська, 119б (у т. ч. ПКД)</t>
  </si>
  <si>
    <t>Реконструкція дошкільного закладу № 243, Жовтневий район, вул. Кропивницького, 65, м. Кривий Ріг 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</si>
  <si>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</t>
  </si>
  <si>
    <t>Реконструкція футбольного поля, вятого в оренду у комунального підприємства „Спортивний комплекс „Мрія” по вул. Центральній, 1-Б в смт Магдалинівка Магдалинівського району Дніпропетровської області (у т.ч. ПКД)</t>
  </si>
  <si>
    <t>Реконструкція Миколаївської ЗОШ І – ІІІ ступенів під навчально-виховний комплекс „Загальноосвітній навчальний заклад - дошкільний заклад”, розташованого за адресою: вул. Шкільна, 1  с. Миколаївка Новомосковський район Дніпропетровської області (у т.ч. ПКД)</t>
  </si>
  <si>
    <t>Капітальний ремонт окремих приміщень та елементів благоустрою Томаківського НВК „ЗОШ І – ІІІ ступенів – ДНЗ” № 1 Томаківського району Дніпропетровської області (у т.ч. ПКД)</t>
  </si>
  <si>
    <t xml:space="preserve">Молодіжнянський навчально-виховний комплекс „Загальноосвітній навчальний заклад І – ІІІ ступенів – дошкільний навчальний заклад” Царичанського району - реконструкція, сел. Молодіжне, вул. Леніна, 26 </t>
  </si>
  <si>
    <t>Капітальний ремонт будівлі КЗ „Новогригорівський навчально-виховний комплекс „Загальноосвітня  школа I – II ступенів – дошкільний навчальний заклад” та благоустрій прибудинкової території , Юрївський район (у т.ч. ПКД)</t>
  </si>
  <si>
    <t>Капітальний ремонт будівлі КЗ „Жемчужненського навчально-виховного комплексу „Загальноосвітня школа  I – III ступенів – дошкільний навчальний заклад” та благоустрій прибудинкової території, Юрївський район (у т.ч. ПКД)</t>
  </si>
  <si>
    <t>Капітальний ремонт будівлі Преображенського навчально-виховного комплексу „Загальноосвітня школа  I – III ступенів – дошкільний навчальний заклад”, Юрївський район (у т.ч. ПКД)</t>
  </si>
  <si>
    <t xml:space="preserve"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 3, смт. Іларіонове (у т.ч. ПКД) </t>
  </si>
  <si>
    <t>Реконструкція  Виводівської ЗОШ І – ІІІ ступенів для створення двох дошкільних груп та реорганізацію в навчально-виховний комплекс (у т.ч. ПКД)</t>
  </si>
  <si>
    <t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 Дніпропетровської обласної ради” по
вул. Свердлова, 65 м. Дніпропетровська,</t>
  </si>
  <si>
    <t>Будівництво ДНЗ на 115 місць на території КЗО СШ № 116 по вул. Передова, 601
м. Дніпро (у т.ч. ПКД)</t>
  </si>
  <si>
    <t>Реконструкція приміщень 1 поверху КЗ „Криворізької міської клінічної лікарні № 2” ДОР” під відділення  екстреної (невідкладної) медичної допомоги у м. Кривий Ріг, майдан 30-ти річчя Перемоги, 2</t>
  </si>
  <si>
    <r>
      <t xml:space="preserve">Реконструкція незавершеного будівництва житлового будинку № 26-Б по
вул. Бульварній в м. Марганець. Коригування. </t>
    </r>
    <r>
      <rPr>
        <sz val="10"/>
        <rFont val="Times New Roman"/>
        <family val="1"/>
        <charset val="204"/>
      </rPr>
      <t>(у т.ч. ПКД)</t>
    </r>
  </si>
  <si>
    <t>Реконструкція стадіону „Металург ім. О.І. Куценка” по вул. Трубників, 48 у
м. Нікополь (у т.ч. ПКД)</t>
  </si>
  <si>
    <t>Капітальний ремонт приміщень КЗДЮШ № 1 за адресою вул. Гетьманська, 34а у
м. Нікополь, Дніпропетровська область (у т.ч. ПКД)</t>
  </si>
  <si>
    <t>Капітальний ремонт КЗ „Дитячо-юнацька спортивна школа ім. Шкуренка”
м. Павлоград (у т.ч. ПКД)</t>
  </si>
  <si>
    <t>Реконструкція будівлі КЗ „Центр первинної медико-санітарної допомоги” м. Покров під територіальний центр обслуговування населення міста (надання соціальних послуг) з відділенням цілодобового перебування за адресою: м. Покров,
вул. Медична, 19 (неврологічний корпус), у т.ч. ПКД</t>
  </si>
  <si>
    <t>Реконструкція частини загальноосвітньої школи під дитячий садок на 20 місць в
с. Велика Костромка Апостолівського району Дніпропетровської області. Коригування.</t>
  </si>
  <si>
    <t>Реконструкція Бородаївського КДНЗ „Вишенька” за адресою: вул. Шкільна, 12,
с. Бородаївка Верхньодніпровського району Дніпропетровської області  (у т.ч. ПКД)</t>
  </si>
  <si>
    <t>Реконструкція комунального закладу спорткомплекс „Дніпровець” за адресою:
вул. Набережна, 1 сел. Дніпровське Верхньодніпровський район  (у т.ч. ПКД)</t>
  </si>
  <si>
    <t>Реконструкція будівлі гуртожитку під амбулаторію ЗПСМ по вул. Гагаріна, 17 в
с. Червоне Криворізького району Дніпропетровської області (у т.ч. ПКД)</t>
  </si>
  <si>
    <t>Капітальний ремонт будівлі та благоустрою  Комунального закладу освіти „Дошкільний навчальний заклад (ясла-садок) загального розвитку „Сонечко” Казначеївської сільської ради за адресою: вул. Назаренка, 149, с. Казначеївка  Магдалинівського району  Дніпропетровської області</t>
  </si>
  <si>
    <t>Капітальний ремонт будинку  культури в с. Новософіївка, Новософіївської сільської ради,  Нікопольського району (у т.ч. ПКД)</t>
  </si>
  <si>
    <t>Реконструкція стадіону Петриківської школи з профільним виробничим навчанням
І – ІІІ ступенів по проспекту Петра Калнишевського, 71а в смт Петриківка Петриківського району Дніпропетровської області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</si>
  <si>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</si>
  <si>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r>
      <t xml:space="preserve">Будівництво відкритих спортивних споруд комунального закладу </t>
    </r>
    <r>
      <rPr>
        <sz val="12"/>
        <rFont val="Arial Cyr"/>
        <charset val="204"/>
      </rPr>
      <t>„</t>
    </r>
    <r>
      <rPr>
        <sz val="12"/>
        <rFont val="Times New Roman"/>
        <family val="1"/>
        <charset val="204"/>
      </rPr>
      <t>Загальноосвітній ліцей</t>
    </r>
    <r>
      <rPr>
        <sz val="12"/>
        <rFont val="Arial Cyr"/>
        <charset val="204"/>
      </rPr>
      <t>”</t>
    </r>
    <r>
      <rPr>
        <sz val="12"/>
        <rFont val="Times New Roman"/>
        <family val="1"/>
        <charset val="204"/>
      </rPr>
      <t xml:space="preserve"> в місті Покров, Дніпропетровської області по
вул. Центральній, б. 31 (у т.ч. ПКД)</t>
    </r>
  </si>
  <si>
    <t>Реконструкція будівель та споруд майнового комплексу санаторію - профілакторію „Джерело” та бази відпочинку „Затишок” під лікувальний комплекс № 2 КЗ „Криворізький протитуберкульозний диспансер № 2” ДОР”, розташований в
с. Латівка , Широківського р-ну (у т.ч. ПКД)</t>
  </si>
  <si>
    <t>Капітальний ремонт КЗ „Дитячо-юнацька спортивна школа „Темп” м. Тернівка
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</si>
  <si>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</si>
  <si>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Капітальний ремонт топочної та теплових мереж  НВК  „Малософіївська ЗОШ
I – II  ступенів – дошкільний навчальний заклад” Криничанського району (у т.ч. ПКД)</t>
  </si>
  <si>
    <t>Реконструкція частини благоустрою майданчику з улаштуванням об’єкта монументального мистецтва (стели з державною символікою) на
пр. Д. Яворницького м. Дніпро (у т.ч. ПКД)</t>
  </si>
  <si>
    <t>Капітальний ремонт будівлі КЗ „Спеціалізована природничо-математична школа
І – ІІІ ступенів при Дніпропетровському Національному університеті
ім. О. Гончара” м. Нікополь, вул. Каштанова, 62 (у т.ч. ПКД)</t>
  </si>
  <si>
    <t>Капітальний ремонт „НВК „ЗОШ І – ІІІ ступенів № 1 – Покровський ліцей”,
смт Покровське, Покровського району Дніпропетровської області (у т.ч. ПКД)</t>
  </si>
  <si>
    <t>Реконструкція стадіону „Діброва” в смт Царичанка Царичанського району,
в т.ч. ПКД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</si>
</sst>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7" formatCode="#,##0.0000"/>
  </numFmts>
  <fonts count="43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9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top"/>
    </xf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6" fillId="22" borderId="5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6" fillId="0" borderId="0"/>
    <xf numFmtId="0" fontId="15" fillId="0" borderId="0"/>
    <xf numFmtId="0" fontId="17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5" fillId="0" borderId="0"/>
    <xf numFmtId="0" fontId="2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0" applyNumberFormat="0" applyBorder="0" applyAlignment="0" applyProtection="0"/>
  </cellStyleXfs>
  <cellXfs count="79">
    <xf numFmtId="0" fontId="0" fillId="0" borderId="0" xfId="0"/>
    <xf numFmtId="0" fontId="2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196" fontId="12" fillId="0" borderId="0" xfId="73" applyNumberFormat="1" applyFont="1" applyFill="1" applyBorder="1" applyAlignment="1">
      <alignment vertical="center"/>
    </xf>
    <xf numFmtId="0" fontId="13" fillId="0" borderId="0" xfId="80" applyFont="1" applyFill="1" applyBorder="1" applyAlignment="1">
      <alignment horizontal="left" wrapText="1"/>
    </xf>
    <xf numFmtId="0" fontId="31" fillId="0" borderId="0" xfId="80" applyFont="1" applyFill="1" applyAlignment="1"/>
    <xf numFmtId="0" fontId="13" fillId="0" borderId="0" xfId="80" applyFont="1" applyFill="1" applyAlignment="1">
      <alignment horizontal="center"/>
    </xf>
    <xf numFmtId="0" fontId="32" fillId="0" borderId="0" xfId="80" applyFont="1" applyFill="1" applyAlignment="1">
      <alignment horizontal="center"/>
    </xf>
    <xf numFmtId="196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justify" vertical="center" wrapText="1"/>
    </xf>
    <xf numFmtId="49" fontId="34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9" fillId="0" borderId="8" xfId="0" applyNumberFormat="1" applyFont="1" applyFill="1" applyBorder="1" applyAlignment="1" applyProtection="1">
      <alignment horizontal="right" vertical="center"/>
    </xf>
    <xf numFmtId="0" fontId="32" fillId="0" borderId="0" xfId="8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/>
    <xf numFmtId="196" fontId="2" fillId="0" borderId="0" xfId="0" applyNumberFormat="1" applyFont="1" applyFill="1" applyBorder="1" applyAlignment="1" applyProtection="1"/>
    <xf numFmtId="0" fontId="19" fillId="0" borderId="0" xfId="0" applyNumberFormat="1" applyFont="1" applyFill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Font="1" applyFill="1"/>
    <xf numFmtId="0" fontId="21" fillId="0" borderId="7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1" fillId="0" borderId="7" xfId="73" applyNumberFormat="1" applyFont="1" applyFill="1" applyBorder="1" applyAlignment="1">
      <alignment vertical="center"/>
    </xf>
    <xf numFmtId="196" fontId="21" fillId="0" borderId="7" xfId="73" applyNumberFormat="1" applyFont="1" applyFill="1" applyBorder="1" applyAlignment="1">
      <alignment vertical="center"/>
    </xf>
    <xf numFmtId="3" fontId="34" fillId="0" borderId="7" xfId="73" applyNumberFormat="1" applyFont="1" applyFill="1" applyBorder="1" applyAlignment="1">
      <alignment vertical="center"/>
    </xf>
    <xf numFmtId="196" fontId="34" fillId="0" borderId="7" xfId="73" applyNumberFormat="1" applyFont="1" applyFill="1" applyBorder="1" applyAlignment="1">
      <alignment vertical="center"/>
    </xf>
    <xf numFmtId="3" fontId="24" fillId="0" borderId="7" xfId="73" applyNumberFormat="1" applyFont="1" applyFill="1" applyBorder="1" applyAlignment="1">
      <alignment vertical="center"/>
    </xf>
    <xf numFmtId="196" fontId="24" fillId="0" borderId="7" xfId="73" applyNumberFormat="1" applyFont="1" applyFill="1" applyBorder="1" applyAlignment="1">
      <alignment vertical="center"/>
    </xf>
    <xf numFmtId="0" fontId="35" fillId="0" borderId="0" xfId="0" applyNumberFormat="1" applyFont="1" applyFill="1" applyAlignment="1" applyProtection="1"/>
    <xf numFmtId="0" fontId="3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8" fillId="0" borderId="0" xfId="80" applyFont="1" applyFill="1" applyAlignment="1"/>
    <xf numFmtId="4" fontId="34" fillId="0" borderId="7" xfId="73" applyNumberFormat="1" applyFont="1" applyFill="1" applyBorder="1" applyAlignment="1">
      <alignment vertical="center"/>
    </xf>
    <xf numFmtId="4" fontId="21" fillId="0" borderId="7" xfId="73" applyNumberFormat="1" applyFont="1" applyFill="1" applyBorder="1" applyAlignment="1">
      <alignment vertical="center"/>
    </xf>
    <xf numFmtId="4" fontId="24" fillId="0" borderId="7" xfId="73" applyNumberFormat="1" applyFont="1" applyFill="1" applyBorder="1" applyAlignment="1">
      <alignment vertical="center"/>
    </xf>
    <xf numFmtId="207" fontId="2" fillId="0" borderId="0" xfId="0" applyNumberFormat="1" applyFont="1" applyFill="1" applyAlignment="1" applyProtection="1"/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justify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3" fontId="20" fillId="0" borderId="9" xfId="73" applyNumberFormat="1" applyFont="1" applyFill="1" applyBorder="1" applyAlignment="1">
      <alignment vertical="center"/>
    </xf>
    <xf numFmtId="196" fontId="20" fillId="0" borderId="9" xfId="73" applyNumberFormat="1" applyFont="1" applyFill="1" applyBorder="1" applyAlignment="1">
      <alignment vertical="center"/>
    </xf>
    <xf numFmtId="4" fontId="20" fillId="0" borderId="9" xfId="73" applyNumberFormat="1" applyFont="1" applyFill="1" applyBorder="1" applyAlignment="1">
      <alignment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33" fillId="0" borderId="10" xfId="0" applyFont="1" applyFill="1" applyBorder="1"/>
    <xf numFmtId="0" fontId="2" fillId="0" borderId="10" xfId="0" applyFont="1" applyFill="1" applyBorder="1"/>
    <xf numFmtId="0" fontId="14" fillId="0" borderId="10" xfId="0" applyFont="1" applyFill="1" applyBorder="1"/>
    <xf numFmtId="0" fontId="40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vertical="top" wrapText="1"/>
    </xf>
    <xf numFmtId="0" fontId="19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top" wrapText="1"/>
    </xf>
    <xf numFmtId="0" fontId="2" fillId="0" borderId="11" xfId="0" applyFont="1" applyFill="1" applyBorder="1"/>
    <xf numFmtId="3" fontId="20" fillId="0" borderId="7" xfId="73" applyNumberFormat="1" applyFont="1" applyFill="1" applyBorder="1" applyAlignment="1">
      <alignment vertical="center"/>
    </xf>
    <xf numFmtId="196" fontId="20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0" fontId="12" fillId="0" borderId="10" xfId="0" applyFont="1" applyFill="1" applyBorder="1"/>
    <xf numFmtId="3" fontId="14" fillId="0" borderId="10" xfId="0" applyNumberFormat="1" applyFont="1" applyFill="1" applyBorder="1"/>
    <xf numFmtId="0" fontId="37" fillId="0" borderId="0" xfId="80" applyFont="1" applyFill="1" applyAlignment="1">
      <alignment horizontal="center"/>
    </xf>
    <xf numFmtId="0" fontId="39" fillId="0" borderId="0" xfId="8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7" fillId="0" borderId="0" xfId="80" applyFont="1" applyFill="1" applyBorder="1" applyAlignment="1">
      <alignment horizontal="left" wrapText="1"/>
    </xf>
    <xf numFmtId="0" fontId="13" fillId="0" borderId="0" xfId="80" applyFont="1" applyFill="1" applyBorder="1" applyAlignment="1">
      <alignment horizontal="left" wrapText="1"/>
    </xf>
    <xf numFmtId="0" fontId="13" fillId="0" borderId="0" xfId="80" applyFont="1" applyFill="1" applyAlignment="1">
      <alignment horizontal="center"/>
    </xf>
    <xf numFmtId="0" fontId="32" fillId="0" borderId="0" xfId="80" applyFont="1" applyFill="1" applyAlignment="1">
      <alignment horizontal="center"/>
    </xf>
    <xf numFmtId="0" fontId="35" fillId="0" borderId="0" xfId="0" applyNumberFormat="1" applyFont="1" applyFill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81" applyNumberFormat="1" applyFont="1" applyFill="1" applyAlignment="1" applyProtection="1">
      <alignment horizontal="left" vertical="center" wrapText="1"/>
    </xf>
  </cellXfs>
  <cellStyles count="107">
    <cellStyle name="20% - Акцент1" xfId="1"/>
    <cellStyle name="20% — акцент1" xfId="89" builtinId="30" hidden="1"/>
    <cellStyle name="20% - Акцент1 2" xfId="2"/>
    <cellStyle name="20% - Акцент1_Додаток 5..." xfId="3"/>
    <cellStyle name="20% - Акцент2" xfId="4"/>
    <cellStyle name="20% — акцент2" xfId="92" builtinId="34" hidden="1"/>
    <cellStyle name="20% - Акцент2 2" xfId="5"/>
    <cellStyle name="20% - Акцент2_Додаток 5..." xfId="6"/>
    <cellStyle name="20% - Акцент3" xfId="7"/>
    <cellStyle name="20% — акцент3" xfId="95" builtinId="38" hidden="1"/>
    <cellStyle name="20% - Акцент3 2" xfId="8"/>
    <cellStyle name="20% - Акцент3_Додаток 5..." xfId="9"/>
    <cellStyle name="20% - Акцент4" xfId="10"/>
    <cellStyle name="20% — акцент4" xfId="98" builtinId="42" hidden="1"/>
    <cellStyle name="20% - Акцент4 2" xfId="11"/>
    <cellStyle name="20% - Акцент4_Додаток 5..." xfId="12"/>
    <cellStyle name="20% - Акцент5" xfId="13"/>
    <cellStyle name="20% — акцент5" xfId="101" builtinId="46" hidden="1"/>
    <cellStyle name="20% - Акцент5 2" xfId="14"/>
    <cellStyle name="20% - Акцент5_Додаток 5..." xfId="15"/>
    <cellStyle name="20% - Акцент6" xfId="16"/>
    <cellStyle name="20% — акцент6" xfId="104" builtinId="50" hidden="1"/>
    <cellStyle name="20% - Акцент6 2" xfId="17"/>
    <cellStyle name="20% - Акцент6_Додаток 5..." xfId="18"/>
    <cellStyle name="40% - Акцент1" xfId="19"/>
    <cellStyle name="40% — акцент1" xfId="90" builtinId="31" hidden="1"/>
    <cellStyle name="40% - Акцент1 2" xfId="20"/>
    <cellStyle name="40% - Акцент1_Додаток 5..." xfId="21"/>
    <cellStyle name="40% - Акцент2" xfId="22"/>
    <cellStyle name="40% — акцент2" xfId="93" builtinId="35" hidden="1"/>
    <cellStyle name="40% - Акцент2 2" xfId="23"/>
    <cellStyle name="40% - Акцент2_Додаток 5..." xfId="24"/>
    <cellStyle name="40% - Акцент3" xfId="25"/>
    <cellStyle name="40% — акцент3" xfId="96" builtinId="39" hidden="1"/>
    <cellStyle name="40% - Акцент3 2" xfId="26"/>
    <cellStyle name="40% - Акцент3_Додаток 5..." xfId="27"/>
    <cellStyle name="40% - Акцент4" xfId="28"/>
    <cellStyle name="40% — акцент4" xfId="99" builtinId="43" hidden="1"/>
    <cellStyle name="40% - Акцент4 2" xfId="29"/>
    <cellStyle name="40% - Акцент4_Додаток 5..." xfId="30"/>
    <cellStyle name="40% - Акцент5" xfId="31"/>
    <cellStyle name="40% — акцент5" xfId="102" builtinId="47" hidden="1"/>
    <cellStyle name="40% - Акцент5 2" xfId="32"/>
    <cellStyle name="40% - Акцент5_Додаток 5..." xfId="33"/>
    <cellStyle name="40% - Акцент6" xfId="34"/>
    <cellStyle name="40% — акцент6" xfId="105" builtinId="51" hidden="1"/>
    <cellStyle name="40% - Акцент6 2" xfId="35"/>
    <cellStyle name="40% - Акцент6_Додаток 5..." xfId="36"/>
    <cellStyle name="60% - Акцент1" xfId="37"/>
    <cellStyle name="60% — акцент1" xfId="91" builtinId="32" hidden="1"/>
    <cellStyle name="60% - Акцент2" xfId="38"/>
    <cellStyle name="60% — акцент2" xfId="94" builtinId="36" hidden="1"/>
    <cellStyle name="60% - Акцент3" xfId="39"/>
    <cellStyle name="60% — акцент3" xfId="97" builtinId="40" hidden="1"/>
    <cellStyle name="60% - Акцент4" xfId="40"/>
    <cellStyle name="60% — акцент4" xfId="100" builtinId="44" hidden="1"/>
    <cellStyle name="60% - Акцент5" xfId="41"/>
    <cellStyle name="60% — акцент5" xfId="103" builtinId="48" hidden="1"/>
    <cellStyle name="60% - Акцент6" xfId="42"/>
    <cellStyle name="60% — акцент6" xfId="106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.." xfId="80"/>
    <cellStyle name="Обычный_Додаток7 програми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 7 к розпорядж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63"/>
  <sheetViews>
    <sheetView showZeros="0" tabSelected="1" view="pageBreakPreview" zoomScale="75" zoomScaleNormal="100" zoomScaleSheetLayoutView="118" workbookViewId="0">
      <pane xSplit="5" ySplit="7" topLeftCell="F141" activePane="bottomRight" state="frozen"/>
      <selection activeCell="B1" sqref="B1"/>
      <selection pane="topRight" activeCell="F1" sqref="F1"/>
      <selection pane="bottomLeft" activeCell="B6" sqref="B6"/>
      <selection pane="bottomRight" activeCell="F152" sqref="F152"/>
    </sheetView>
  </sheetViews>
  <sheetFormatPr defaultColWidth="9.1640625" defaultRowHeight="48.75" customHeight="1" x14ac:dyDescent="0.2"/>
  <cols>
    <col min="1" max="1" width="13" style="15" customWidth="1"/>
    <col min="2" max="2" width="12.33203125" style="15" customWidth="1"/>
    <col min="3" max="3" width="13.83203125" style="15" hidden="1" customWidth="1"/>
    <col min="4" max="4" width="11.83203125" style="1" customWidth="1"/>
    <col min="5" max="5" width="64.33203125" style="1" customWidth="1"/>
    <col min="6" max="6" width="80" style="1" customWidth="1"/>
    <col min="7" max="7" width="17" style="1" customWidth="1"/>
    <col min="8" max="8" width="16.83203125" style="1" customWidth="1"/>
    <col min="9" max="9" width="18.1640625" style="1" customWidth="1"/>
    <col min="10" max="10" width="21.1640625" style="1" customWidth="1"/>
    <col min="11" max="16384" width="9.1640625" style="3"/>
  </cols>
  <sheetData>
    <row r="1" spans="1:10" s="29" customFormat="1" ht="18.75" customHeight="1" x14ac:dyDescent="0.25">
      <c r="A1" s="27"/>
      <c r="B1" s="27"/>
      <c r="C1" s="27"/>
      <c r="D1" s="28"/>
      <c r="E1" s="28"/>
      <c r="F1" s="28"/>
      <c r="G1" s="28"/>
      <c r="H1" s="75" t="s">
        <v>131</v>
      </c>
      <c r="I1" s="75"/>
      <c r="J1" s="75"/>
    </row>
    <row r="2" spans="1:10" s="29" customFormat="1" ht="18.75" customHeight="1" x14ac:dyDescent="0.25">
      <c r="A2" s="27"/>
      <c r="B2" s="27"/>
      <c r="C2" s="27"/>
      <c r="D2" s="28"/>
      <c r="E2" s="28"/>
      <c r="F2" s="28"/>
      <c r="G2" s="28"/>
      <c r="H2" s="75" t="s">
        <v>24</v>
      </c>
      <c r="I2" s="75"/>
      <c r="J2" s="75"/>
    </row>
    <row r="3" spans="1:10" s="29" customFormat="1" ht="18.75" x14ac:dyDescent="0.25">
      <c r="A3" s="27"/>
      <c r="B3" s="27"/>
      <c r="C3" s="27"/>
      <c r="D3" s="28"/>
      <c r="E3" s="28"/>
      <c r="F3" s="28"/>
      <c r="G3" s="28"/>
      <c r="H3" s="75" t="s">
        <v>25</v>
      </c>
      <c r="I3" s="75"/>
      <c r="J3" s="75"/>
    </row>
    <row r="4" spans="1:10" ht="16.5" x14ac:dyDescent="0.2">
      <c r="G4" s="2"/>
      <c r="H4" s="2"/>
      <c r="I4" s="78"/>
      <c r="J4" s="78"/>
    </row>
    <row r="5" spans="1:10" ht="25.5" customHeight="1" x14ac:dyDescent="0.2">
      <c r="A5" s="77" t="s">
        <v>23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22.5" customHeight="1" x14ac:dyDescent="0.2">
      <c r="A6" s="22"/>
      <c r="B6" s="22"/>
      <c r="C6" s="22"/>
      <c r="D6" s="22"/>
      <c r="E6" s="22"/>
      <c r="F6" s="4"/>
      <c r="G6" s="4"/>
      <c r="H6" s="5"/>
      <c r="I6" s="4"/>
      <c r="J6" s="23" t="s">
        <v>96</v>
      </c>
    </row>
    <row r="7" spans="1:10" ht="86.25" customHeight="1" x14ac:dyDescent="0.2">
      <c r="A7" s="39" t="s">
        <v>135</v>
      </c>
      <c r="B7" s="40" t="s">
        <v>89</v>
      </c>
      <c r="C7" s="40" t="s">
        <v>33</v>
      </c>
      <c r="D7" s="40" t="s">
        <v>90</v>
      </c>
      <c r="E7" s="40" t="s">
        <v>88</v>
      </c>
      <c r="F7" s="41" t="s">
        <v>4</v>
      </c>
      <c r="G7" s="41" t="s">
        <v>115</v>
      </c>
      <c r="H7" s="41" t="s">
        <v>87</v>
      </c>
      <c r="I7" s="41" t="s">
        <v>134</v>
      </c>
      <c r="J7" s="41" t="s">
        <v>116</v>
      </c>
    </row>
    <row r="8" spans="1:10" s="55" customFormat="1" ht="28.5" x14ac:dyDescent="0.2">
      <c r="A8" s="19" t="s">
        <v>59</v>
      </c>
      <c r="B8" s="19"/>
      <c r="C8" s="19" t="s">
        <v>58</v>
      </c>
      <c r="D8" s="19"/>
      <c r="E8" s="20" t="s">
        <v>41</v>
      </c>
      <c r="F8" s="21"/>
      <c r="G8" s="34"/>
      <c r="H8" s="35"/>
      <c r="I8" s="35"/>
      <c r="J8" s="43">
        <v>199665213</v>
      </c>
    </row>
    <row r="9" spans="1:10" s="55" customFormat="1" ht="28.5" x14ac:dyDescent="0.2">
      <c r="A9" s="19" t="s">
        <v>60</v>
      </c>
      <c r="B9" s="19"/>
      <c r="C9" s="19" t="s">
        <v>58</v>
      </c>
      <c r="D9" s="19"/>
      <c r="E9" s="20" t="s">
        <v>41</v>
      </c>
      <c r="F9" s="21"/>
      <c r="G9" s="34"/>
      <c r="H9" s="35"/>
      <c r="I9" s="35"/>
      <c r="J9" s="43">
        <v>199665213</v>
      </c>
    </row>
    <row r="10" spans="1:10" s="56" customFormat="1" ht="15" x14ac:dyDescent="0.2">
      <c r="A10" s="6" t="s">
        <v>5</v>
      </c>
      <c r="B10" s="6">
        <v>2030</v>
      </c>
      <c r="C10" s="6" t="s">
        <v>42</v>
      </c>
      <c r="D10" s="6" t="s">
        <v>36</v>
      </c>
      <c r="E10" s="7" t="s">
        <v>6</v>
      </c>
      <c r="F10" s="8" t="s">
        <v>39</v>
      </c>
      <c r="G10" s="32"/>
      <c r="H10" s="33"/>
      <c r="I10" s="33"/>
      <c r="J10" s="44">
        <v>11698708</v>
      </c>
    </row>
    <row r="11" spans="1:10" s="56" customFormat="1" ht="15" x14ac:dyDescent="0.2">
      <c r="A11" s="6" t="s">
        <v>7</v>
      </c>
      <c r="B11" s="6" t="s">
        <v>91</v>
      </c>
      <c r="C11" s="6" t="s">
        <v>101</v>
      </c>
      <c r="D11" s="6" t="s">
        <v>37</v>
      </c>
      <c r="E11" s="7" t="s">
        <v>121</v>
      </c>
      <c r="F11" s="8" t="s">
        <v>39</v>
      </c>
      <c r="G11" s="32"/>
      <c r="H11" s="33"/>
      <c r="I11" s="32"/>
      <c r="J11" s="44">
        <v>167150503</v>
      </c>
    </row>
    <row r="12" spans="1:10" s="57" customFormat="1" ht="15" x14ac:dyDescent="0.2">
      <c r="A12" s="16"/>
      <c r="B12" s="16"/>
      <c r="C12" s="16"/>
      <c r="D12" s="16"/>
      <c r="E12" s="17" t="s">
        <v>119</v>
      </c>
      <c r="F12" s="18"/>
      <c r="G12" s="36"/>
      <c r="H12" s="37"/>
      <c r="I12" s="36"/>
      <c r="J12" s="45"/>
    </row>
    <row r="13" spans="1:10" s="57" customFormat="1" ht="15" x14ac:dyDescent="0.2">
      <c r="A13" s="16"/>
      <c r="B13" s="16"/>
      <c r="C13" s="16"/>
      <c r="D13" s="16"/>
      <c r="E13" s="17" t="s">
        <v>120</v>
      </c>
      <c r="F13" s="18"/>
      <c r="G13" s="36"/>
      <c r="H13" s="37"/>
      <c r="I13" s="36"/>
      <c r="J13" s="45">
        <v>61493300</v>
      </c>
    </row>
    <row r="14" spans="1:10" s="55" customFormat="1" ht="28.5" x14ac:dyDescent="0.2">
      <c r="A14" s="19" t="s">
        <v>9</v>
      </c>
      <c r="B14" s="19"/>
      <c r="C14" s="19" t="s">
        <v>8</v>
      </c>
      <c r="D14" s="19"/>
      <c r="E14" s="20" t="s">
        <v>98</v>
      </c>
      <c r="F14" s="21"/>
      <c r="G14" s="34"/>
      <c r="H14" s="35"/>
      <c r="I14" s="34"/>
      <c r="J14" s="43">
        <v>14952411</v>
      </c>
    </row>
    <row r="15" spans="1:10" s="55" customFormat="1" ht="28.5" x14ac:dyDescent="0.2">
      <c r="A15" s="19" t="s">
        <v>10</v>
      </c>
      <c r="B15" s="19"/>
      <c r="C15" s="19" t="s">
        <v>8</v>
      </c>
      <c r="D15" s="19"/>
      <c r="E15" s="20" t="s">
        <v>98</v>
      </c>
      <c r="F15" s="21"/>
      <c r="G15" s="34"/>
      <c r="H15" s="35"/>
      <c r="I15" s="34"/>
      <c r="J15" s="43">
        <v>14952411</v>
      </c>
    </row>
    <row r="16" spans="1:10" s="56" customFormat="1" ht="45" x14ac:dyDescent="0.2">
      <c r="A16" s="6" t="s">
        <v>19</v>
      </c>
      <c r="B16" s="6" t="s">
        <v>18</v>
      </c>
      <c r="C16" s="6"/>
      <c r="D16" s="6"/>
      <c r="E16" s="7" t="s">
        <v>20</v>
      </c>
      <c r="F16" s="8"/>
      <c r="G16" s="32"/>
      <c r="H16" s="33"/>
      <c r="I16" s="32"/>
      <c r="J16" s="44">
        <v>13911100</v>
      </c>
    </row>
    <row r="17" spans="1:12" s="56" customFormat="1" ht="45" x14ac:dyDescent="0.2">
      <c r="A17" s="6" t="s">
        <v>11</v>
      </c>
      <c r="B17" s="6" t="s">
        <v>31</v>
      </c>
      <c r="C17" s="6"/>
      <c r="D17" s="6" t="s">
        <v>38</v>
      </c>
      <c r="E17" s="7" t="s">
        <v>69</v>
      </c>
      <c r="F17" s="8" t="s">
        <v>39</v>
      </c>
      <c r="G17" s="32"/>
      <c r="H17" s="33"/>
      <c r="I17" s="32"/>
      <c r="J17" s="44">
        <v>3562000</v>
      </c>
    </row>
    <row r="18" spans="1:12" s="56" customFormat="1" ht="15" x14ac:dyDescent="0.2">
      <c r="A18" s="6" t="s">
        <v>70</v>
      </c>
      <c r="B18" s="6" t="s">
        <v>30</v>
      </c>
      <c r="C18" s="6" t="s">
        <v>117</v>
      </c>
      <c r="D18" s="6" t="s">
        <v>118</v>
      </c>
      <c r="E18" s="7" t="s">
        <v>53</v>
      </c>
      <c r="F18" s="8"/>
      <c r="G18" s="32"/>
      <c r="H18" s="33"/>
      <c r="I18" s="32"/>
      <c r="J18" s="44">
        <v>894311</v>
      </c>
    </row>
    <row r="19" spans="1:12" s="56" customFormat="1" ht="46.5" customHeight="1" x14ac:dyDescent="0.2">
      <c r="A19" s="6"/>
      <c r="B19" s="6"/>
      <c r="C19" s="6"/>
      <c r="D19" s="6"/>
      <c r="E19" s="7"/>
      <c r="F19" s="8" t="s">
        <v>160</v>
      </c>
      <c r="G19" s="32"/>
      <c r="H19" s="33"/>
      <c r="I19" s="32"/>
      <c r="J19" s="44">
        <v>320000</v>
      </c>
    </row>
    <row r="20" spans="1:12" s="66" customFormat="1" ht="28.5" x14ac:dyDescent="0.2">
      <c r="A20" s="19" t="s">
        <v>124</v>
      </c>
      <c r="B20" s="53"/>
      <c r="C20" s="53"/>
      <c r="D20" s="53"/>
      <c r="E20" s="20" t="s">
        <v>123</v>
      </c>
      <c r="F20" s="54"/>
      <c r="G20" s="63"/>
      <c r="H20" s="64"/>
      <c r="I20" s="63"/>
      <c r="J20" s="65">
        <f>J21</f>
        <v>34254700</v>
      </c>
    </row>
    <row r="21" spans="1:12" s="66" customFormat="1" ht="28.5" x14ac:dyDescent="0.2">
      <c r="A21" s="19" t="s">
        <v>125</v>
      </c>
      <c r="B21" s="53"/>
      <c r="C21" s="53"/>
      <c r="D21" s="53"/>
      <c r="E21" s="20" t="s">
        <v>123</v>
      </c>
      <c r="F21" s="54"/>
      <c r="G21" s="63"/>
      <c r="H21" s="64"/>
      <c r="I21" s="63"/>
      <c r="J21" s="65">
        <f>J22</f>
        <v>34254700</v>
      </c>
    </row>
    <row r="22" spans="1:12" s="56" customFormat="1" ht="15" x14ac:dyDescent="0.2">
      <c r="A22" s="6" t="s">
        <v>32</v>
      </c>
      <c r="B22" s="6" t="s">
        <v>30</v>
      </c>
      <c r="C22" s="6" t="s">
        <v>117</v>
      </c>
      <c r="D22" s="6" t="s">
        <v>118</v>
      </c>
      <c r="E22" s="7" t="s">
        <v>57</v>
      </c>
      <c r="F22" s="8" t="s">
        <v>39</v>
      </c>
      <c r="G22" s="32"/>
      <c r="H22" s="33"/>
      <c r="I22" s="32"/>
      <c r="J22" s="44">
        <v>34254700</v>
      </c>
    </row>
    <row r="23" spans="1:12" s="57" customFormat="1" ht="15" x14ac:dyDescent="0.2">
      <c r="A23" s="16"/>
      <c r="B23" s="16"/>
      <c r="C23" s="16"/>
      <c r="D23" s="16"/>
      <c r="E23" s="18" t="s">
        <v>83</v>
      </c>
      <c r="G23" s="36"/>
      <c r="H23" s="37"/>
      <c r="I23" s="36"/>
      <c r="J23" s="45">
        <v>34254700</v>
      </c>
      <c r="L23" s="67"/>
    </row>
    <row r="24" spans="1:12" s="55" customFormat="1" ht="42.75" x14ac:dyDescent="0.2">
      <c r="A24" s="19" t="s">
        <v>71</v>
      </c>
      <c r="B24" s="19"/>
      <c r="C24" s="19" t="s">
        <v>43</v>
      </c>
      <c r="D24" s="19"/>
      <c r="E24" s="20" t="s">
        <v>100</v>
      </c>
      <c r="F24" s="21"/>
      <c r="G24" s="34"/>
      <c r="H24" s="35"/>
      <c r="I24" s="34"/>
      <c r="J24" s="43">
        <v>1018808302</v>
      </c>
    </row>
    <row r="25" spans="1:12" s="55" customFormat="1" ht="42.75" x14ac:dyDescent="0.2">
      <c r="A25" s="19" t="s">
        <v>72</v>
      </c>
      <c r="B25" s="19"/>
      <c r="C25" s="19" t="s">
        <v>43</v>
      </c>
      <c r="D25" s="19"/>
      <c r="E25" s="20" t="s">
        <v>100</v>
      </c>
      <c r="F25" s="21"/>
      <c r="G25" s="34"/>
      <c r="H25" s="35"/>
      <c r="I25" s="34"/>
      <c r="J25" s="43">
        <v>1018808302</v>
      </c>
    </row>
    <row r="26" spans="1:12" s="56" customFormat="1" ht="15" x14ac:dyDescent="0.2">
      <c r="A26" s="6" t="s">
        <v>73</v>
      </c>
      <c r="B26" s="6">
        <v>6650</v>
      </c>
      <c r="C26" s="6">
        <v>170703</v>
      </c>
      <c r="D26" s="6" t="s">
        <v>44</v>
      </c>
      <c r="E26" s="7" t="s">
        <v>74</v>
      </c>
      <c r="F26" s="8"/>
      <c r="G26" s="32"/>
      <c r="H26" s="33"/>
      <c r="I26" s="32"/>
      <c r="J26" s="44">
        <v>707623744</v>
      </c>
    </row>
    <row r="27" spans="1:12" s="56" customFormat="1" ht="15" x14ac:dyDescent="0.2">
      <c r="A27" s="6"/>
      <c r="B27" s="6"/>
      <c r="C27" s="6"/>
      <c r="D27" s="6"/>
      <c r="E27" s="7" t="s">
        <v>119</v>
      </c>
      <c r="F27" s="8"/>
      <c r="G27" s="32"/>
      <c r="H27" s="33"/>
      <c r="I27" s="32"/>
      <c r="J27" s="44"/>
    </row>
    <row r="28" spans="1:12" s="56" customFormat="1" ht="15" x14ac:dyDescent="0.2">
      <c r="A28" s="6"/>
      <c r="B28" s="6"/>
      <c r="C28" s="6"/>
      <c r="D28" s="6"/>
      <c r="E28" s="7"/>
      <c r="F28" s="8" t="s">
        <v>39</v>
      </c>
      <c r="G28" s="32"/>
      <c r="H28" s="33"/>
      <c r="I28" s="32"/>
      <c r="J28" s="44">
        <v>659258726</v>
      </c>
    </row>
    <row r="29" spans="1:12" s="56" customFormat="1" ht="15" x14ac:dyDescent="0.2">
      <c r="A29" s="6"/>
      <c r="B29" s="6"/>
      <c r="C29" s="6"/>
      <c r="D29" s="6"/>
      <c r="E29" s="7"/>
      <c r="F29" s="8" t="s">
        <v>99</v>
      </c>
      <c r="G29" s="32"/>
      <c r="H29" s="33"/>
      <c r="I29" s="32"/>
      <c r="J29" s="44">
        <v>1530268</v>
      </c>
    </row>
    <row r="30" spans="1:12" s="55" customFormat="1" ht="28.5" x14ac:dyDescent="0.2">
      <c r="A30" s="19" t="s">
        <v>75</v>
      </c>
      <c r="B30" s="19"/>
      <c r="C30" s="19" t="s">
        <v>40</v>
      </c>
      <c r="D30" s="19"/>
      <c r="E30" s="20" t="s">
        <v>86</v>
      </c>
      <c r="F30" s="21"/>
      <c r="G30" s="34"/>
      <c r="H30" s="35"/>
      <c r="I30" s="34"/>
      <c r="J30" s="43">
        <v>1212047483</v>
      </c>
    </row>
    <row r="31" spans="1:12" s="55" customFormat="1" ht="28.5" x14ac:dyDescent="0.2">
      <c r="A31" s="19" t="s">
        <v>76</v>
      </c>
      <c r="B31" s="19"/>
      <c r="C31" s="19" t="s">
        <v>40</v>
      </c>
      <c r="D31" s="19"/>
      <c r="E31" s="20" t="s">
        <v>86</v>
      </c>
      <c r="F31" s="21"/>
      <c r="G31" s="34"/>
      <c r="H31" s="35"/>
      <c r="I31" s="34"/>
      <c r="J31" s="43">
        <v>1212047483</v>
      </c>
    </row>
    <row r="32" spans="1:12" s="56" customFormat="1" ht="33.75" customHeight="1" x14ac:dyDescent="0.2">
      <c r="A32" s="6" t="s">
        <v>77</v>
      </c>
      <c r="B32" s="6" t="s">
        <v>30</v>
      </c>
      <c r="C32" s="6" t="s">
        <v>117</v>
      </c>
      <c r="D32" s="6" t="s">
        <v>118</v>
      </c>
      <c r="E32" s="7" t="s">
        <v>53</v>
      </c>
      <c r="F32" s="8"/>
      <c r="G32" s="32"/>
      <c r="H32" s="33"/>
      <c r="I32" s="32"/>
      <c r="J32" s="44">
        <v>1027797429</v>
      </c>
    </row>
    <row r="33" spans="1:10" s="56" customFormat="1" ht="15" x14ac:dyDescent="0.2">
      <c r="A33" s="6"/>
      <c r="B33" s="6"/>
      <c r="C33" s="6"/>
      <c r="D33" s="6"/>
      <c r="E33" s="7" t="s">
        <v>119</v>
      </c>
      <c r="F33" s="8"/>
      <c r="G33" s="32"/>
      <c r="H33" s="33"/>
      <c r="I33" s="32"/>
      <c r="J33" s="44"/>
    </row>
    <row r="34" spans="1:10" s="56" customFormat="1" ht="18" customHeight="1" x14ac:dyDescent="0.2">
      <c r="A34" s="6"/>
      <c r="B34" s="6"/>
      <c r="C34" s="6"/>
      <c r="D34" s="6"/>
      <c r="E34" s="7"/>
      <c r="F34" s="18" t="s">
        <v>68</v>
      </c>
      <c r="G34" s="32"/>
      <c r="H34" s="33"/>
      <c r="I34" s="32"/>
      <c r="J34" s="44"/>
    </row>
    <row r="35" spans="1:10" s="56" customFormat="1" ht="55.5" customHeight="1" x14ac:dyDescent="0.2">
      <c r="A35" s="6"/>
      <c r="B35" s="6"/>
      <c r="C35" s="6"/>
      <c r="D35" s="6"/>
      <c r="E35" s="7"/>
      <c r="F35" s="8" t="s">
        <v>161</v>
      </c>
      <c r="G35" s="32">
        <v>816285</v>
      </c>
      <c r="H35" s="33">
        <v>0</v>
      </c>
      <c r="I35" s="32">
        <v>0</v>
      </c>
      <c r="J35" s="44">
        <v>816285</v>
      </c>
    </row>
    <row r="36" spans="1:10" s="56" customFormat="1" ht="30" x14ac:dyDescent="0.2">
      <c r="A36" s="6"/>
      <c r="B36" s="6"/>
      <c r="C36" s="6"/>
      <c r="D36" s="6"/>
      <c r="E36" s="7"/>
      <c r="F36" s="8" t="s">
        <v>162</v>
      </c>
      <c r="G36" s="32">
        <v>300000000</v>
      </c>
      <c r="H36" s="33">
        <v>99.9</v>
      </c>
      <c r="I36" s="32">
        <v>299678571</v>
      </c>
      <c r="J36" s="44">
        <v>100000</v>
      </c>
    </row>
    <row r="37" spans="1:10" s="56" customFormat="1" ht="77.25" customHeight="1" x14ac:dyDescent="0.2">
      <c r="A37" s="6"/>
      <c r="B37" s="6"/>
      <c r="C37" s="6"/>
      <c r="D37" s="6"/>
      <c r="E37" s="7"/>
      <c r="F37" s="30" t="s">
        <v>163</v>
      </c>
      <c r="G37" s="32">
        <v>4390834</v>
      </c>
      <c r="H37" s="33">
        <v>3.2</v>
      </c>
      <c r="I37" s="32">
        <v>141717</v>
      </c>
      <c r="J37" s="44">
        <v>810144</v>
      </c>
    </row>
    <row r="38" spans="1:10" s="56" customFormat="1" ht="15" hidden="1" x14ac:dyDescent="0.2">
      <c r="A38" s="6"/>
      <c r="B38" s="6"/>
      <c r="C38" s="6"/>
      <c r="D38" s="6"/>
      <c r="E38" s="7"/>
      <c r="F38" s="8" t="s">
        <v>109</v>
      </c>
      <c r="G38" s="32">
        <v>500000</v>
      </c>
      <c r="H38" s="33">
        <v>100</v>
      </c>
      <c r="I38" s="32">
        <v>500000</v>
      </c>
      <c r="J38" s="44">
        <v>0</v>
      </c>
    </row>
    <row r="39" spans="1:10" s="56" customFormat="1" ht="30" x14ac:dyDescent="0.2">
      <c r="A39" s="6"/>
      <c r="B39" s="6"/>
      <c r="C39" s="6"/>
      <c r="D39" s="6"/>
      <c r="E39" s="7"/>
      <c r="F39" s="7" t="s">
        <v>180</v>
      </c>
      <c r="G39" s="32">
        <v>500000</v>
      </c>
      <c r="H39" s="33"/>
      <c r="I39" s="32"/>
      <c r="J39" s="44">
        <v>500000</v>
      </c>
    </row>
    <row r="40" spans="1:10" s="56" customFormat="1" ht="75" x14ac:dyDescent="0.2">
      <c r="A40" s="6"/>
      <c r="B40" s="6"/>
      <c r="C40" s="6"/>
      <c r="D40" s="6"/>
      <c r="E40" s="7"/>
      <c r="F40" s="8" t="s">
        <v>194</v>
      </c>
      <c r="G40" s="32">
        <v>76887116</v>
      </c>
      <c r="H40" s="33">
        <v>61.9</v>
      </c>
      <c r="I40" s="32">
        <v>47563347</v>
      </c>
      <c r="J40" s="44">
        <v>29285207</v>
      </c>
    </row>
    <row r="41" spans="1:10" s="57" customFormat="1" ht="15" x14ac:dyDescent="0.2">
      <c r="A41" s="16"/>
      <c r="B41" s="16"/>
      <c r="C41" s="16"/>
      <c r="D41" s="16"/>
      <c r="E41" s="17"/>
      <c r="F41" s="18" t="s">
        <v>83</v>
      </c>
      <c r="G41" s="36"/>
      <c r="H41" s="37"/>
      <c r="I41" s="36"/>
      <c r="J41" s="45">
        <v>29285207</v>
      </c>
    </row>
    <row r="42" spans="1:10" s="56" customFormat="1" ht="45" x14ac:dyDescent="0.2">
      <c r="A42" s="6"/>
      <c r="B42" s="6"/>
      <c r="C42" s="6"/>
      <c r="D42" s="6"/>
      <c r="E42" s="7"/>
      <c r="F42" s="7" t="s">
        <v>195</v>
      </c>
      <c r="G42" s="32">
        <v>1111752</v>
      </c>
      <c r="H42" s="33"/>
      <c r="I42" s="32"/>
      <c r="J42" s="44">
        <v>1111752</v>
      </c>
    </row>
    <row r="43" spans="1:10" s="56" customFormat="1" ht="30" x14ac:dyDescent="0.2">
      <c r="A43" s="6"/>
      <c r="B43" s="6"/>
      <c r="C43" s="6"/>
      <c r="D43" s="6"/>
      <c r="E43" s="7"/>
      <c r="F43" s="58" t="s">
        <v>97</v>
      </c>
      <c r="G43" s="32">
        <v>25000000</v>
      </c>
      <c r="H43" s="33">
        <v>94.3</v>
      </c>
      <c r="I43" s="32">
        <v>23565211</v>
      </c>
      <c r="J43" s="44">
        <v>1434789</v>
      </c>
    </row>
    <row r="44" spans="1:10" s="56" customFormat="1" ht="30" x14ac:dyDescent="0.2">
      <c r="A44" s="6"/>
      <c r="B44" s="6"/>
      <c r="C44" s="6"/>
      <c r="D44" s="6"/>
      <c r="E44" s="7"/>
      <c r="F44" s="7" t="s">
        <v>181</v>
      </c>
      <c r="G44" s="32">
        <v>500000</v>
      </c>
      <c r="H44" s="33">
        <v>0</v>
      </c>
      <c r="I44" s="32">
        <v>0</v>
      </c>
      <c r="J44" s="44">
        <v>500000</v>
      </c>
    </row>
    <row r="45" spans="1:10" s="56" customFormat="1" ht="30" x14ac:dyDescent="0.2">
      <c r="A45" s="6"/>
      <c r="B45" s="6"/>
      <c r="C45" s="6"/>
      <c r="D45" s="6"/>
      <c r="E45" s="7"/>
      <c r="F45" s="7" t="s">
        <v>182</v>
      </c>
      <c r="G45" s="32">
        <v>500000</v>
      </c>
      <c r="H45" s="33"/>
      <c r="I45" s="32"/>
      <c r="J45" s="44">
        <v>500000</v>
      </c>
    </row>
    <row r="46" spans="1:10" s="56" customFormat="1" ht="47.25" customHeight="1" x14ac:dyDescent="0.2">
      <c r="A46" s="6"/>
      <c r="B46" s="6"/>
      <c r="C46" s="6"/>
      <c r="D46" s="6"/>
      <c r="E46" s="7"/>
      <c r="F46" s="7" t="s">
        <v>215</v>
      </c>
      <c r="G46" s="32">
        <v>10200000</v>
      </c>
      <c r="H46" s="33"/>
      <c r="I46" s="32"/>
      <c r="J46" s="44">
        <f>200000+10000000</f>
        <v>10200000</v>
      </c>
    </row>
    <row r="47" spans="1:10" s="56" customFormat="1" ht="15" x14ac:dyDescent="0.2">
      <c r="A47" s="6"/>
      <c r="B47" s="6"/>
      <c r="C47" s="6"/>
      <c r="D47" s="6"/>
      <c r="E47" s="7"/>
      <c r="F47" s="18" t="s">
        <v>177</v>
      </c>
      <c r="G47" s="32"/>
      <c r="H47" s="33"/>
      <c r="I47" s="32"/>
      <c r="J47" s="44"/>
    </row>
    <row r="48" spans="1:10" s="56" customFormat="1" ht="47.25" customHeight="1" x14ac:dyDescent="0.2">
      <c r="A48" s="6"/>
      <c r="B48" s="6"/>
      <c r="C48" s="6"/>
      <c r="D48" s="6"/>
      <c r="E48" s="7"/>
      <c r="F48" s="8" t="s">
        <v>0</v>
      </c>
      <c r="G48" s="32">
        <v>5428641</v>
      </c>
      <c r="H48" s="33">
        <v>2.2000000000000002</v>
      </c>
      <c r="I48" s="32">
        <v>119526</v>
      </c>
      <c r="J48" s="44">
        <v>887391</v>
      </c>
    </row>
    <row r="49" spans="1:10" s="56" customFormat="1" ht="39" customHeight="1" x14ac:dyDescent="0.2">
      <c r="A49" s="6"/>
      <c r="B49" s="6"/>
      <c r="C49" s="6"/>
      <c r="D49" s="6"/>
      <c r="E49" s="7"/>
      <c r="F49" s="58" t="s">
        <v>164</v>
      </c>
      <c r="G49" s="32">
        <v>600000</v>
      </c>
      <c r="H49" s="33"/>
      <c r="I49" s="32"/>
      <c r="J49" s="44">
        <v>600000</v>
      </c>
    </row>
    <row r="50" spans="1:10" s="56" customFormat="1" ht="24" customHeight="1" x14ac:dyDescent="0.2">
      <c r="A50" s="6"/>
      <c r="B50" s="6"/>
      <c r="C50" s="6"/>
      <c r="D50" s="6"/>
      <c r="E50" s="7"/>
      <c r="F50" s="18" t="s">
        <v>136</v>
      </c>
      <c r="G50" s="32"/>
      <c r="H50" s="33"/>
      <c r="I50" s="32"/>
      <c r="J50" s="44"/>
    </row>
    <row r="51" spans="1:10" s="56" customFormat="1" ht="30" x14ac:dyDescent="0.2">
      <c r="A51" s="6"/>
      <c r="B51" s="6"/>
      <c r="C51" s="6"/>
      <c r="D51" s="6"/>
      <c r="E51" s="7"/>
      <c r="F51" s="8" t="s">
        <v>183</v>
      </c>
      <c r="G51" s="32">
        <v>41176054</v>
      </c>
      <c r="H51" s="33">
        <v>0</v>
      </c>
      <c r="I51" s="32">
        <v>0</v>
      </c>
      <c r="J51" s="44">
        <v>32073000</v>
      </c>
    </row>
    <row r="52" spans="1:10" s="56" customFormat="1" ht="51" customHeight="1" x14ac:dyDescent="0.2">
      <c r="A52" s="6"/>
      <c r="B52" s="6"/>
      <c r="C52" s="6"/>
      <c r="D52" s="6"/>
      <c r="E52" s="7"/>
      <c r="F52" s="8" t="s">
        <v>196</v>
      </c>
      <c r="G52" s="32">
        <v>353209726</v>
      </c>
      <c r="H52" s="33">
        <v>84.9</v>
      </c>
      <c r="I52" s="32">
        <v>300012115</v>
      </c>
      <c r="J52" s="44">
        <v>53197611</v>
      </c>
    </row>
    <row r="53" spans="1:10" s="56" customFormat="1" ht="15" x14ac:dyDescent="0.2">
      <c r="A53" s="6"/>
      <c r="B53" s="6"/>
      <c r="C53" s="6"/>
      <c r="D53" s="6"/>
      <c r="E53" s="7"/>
      <c r="F53" s="18" t="s">
        <v>83</v>
      </c>
      <c r="G53" s="32"/>
      <c r="H53" s="33"/>
      <c r="I53" s="32"/>
      <c r="J53" s="45">
        <v>53197611</v>
      </c>
    </row>
    <row r="54" spans="1:10" s="56" customFormat="1" ht="45" x14ac:dyDescent="0.2">
      <c r="A54" s="6"/>
      <c r="B54" s="6"/>
      <c r="C54" s="6"/>
      <c r="D54" s="6"/>
      <c r="E54" s="7"/>
      <c r="F54" s="8" t="s">
        <v>137</v>
      </c>
      <c r="G54" s="32">
        <v>47244107</v>
      </c>
      <c r="H54" s="33">
        <v>13.3</v>
      </c>
      <c r="I54" s="32">
        <v>6289004</v>
      </c>
      <c r="J54" s="44">
        <v>40955103</v>
      </c>
    </row>
    <row r="55" spans="1:10" s="56" customFormat="1" ht="15" x14ac:dyDescent="0.2">
      <c r="A55" s="6"/>
      <c r="B55" s="6"/>
      <c r="C55" s="6"/>
      <c r="D55" s="6"/>
      <c r="E55" s="7"/>
      <c r="F55" s="18" t="s">
        <v>83</v>
      </c>
      <c r="G55" s="32"/>
      <c r="H55" s="33"/>
      <c r="I55" s="32"/>
      <c r="J55" s="45">
        <v>40705103</v>
      </c>
    </row>
    <row r="56" spans="1:10" s="56" customFormat="1" ht="45" x14ac:dyDescent="0.2">
      <c r="A56" s="6"/>
      <c r="B56" s="6"/>
      <c r="C56" s="6"/>
      <c r="D56" s="6"/>
      <c r="E56" s="7"/>
      <c r="F56" s="7" t="s">
        <v>165</v>
      </c>
      <c r="G56" s="32">
        <v>1180775</v>
      </c>
      <c r="H56" s="33">
        <v>0</v>
      </c>
      <c r="I56" s="32">
        <v>0</v>
      </c>
      <c r="J56" s="44">
        <v>1180775</v>
      </c>
    </row>
    <row r="57" spans="1:10" s="56" customFormat="1" ht="45" x14ac:dyDescent="0.2">
      <c r="A57" s="6"/>
      <c r="B57" s="6"/>
      <c r="C57" s="6"/>
      <c r="D57" s="6"/>
      <c r="E57" s="7"/>
      <c r="F57" s="7" t="s">
        <v>166</v>
      </c>
      <c r="G57" s="32">
        <v>1275801</v>
      </c>
      <c r="H57" s="33">
        <v>0</v>
      </c>
      <c r="I57" s="32">
        <v>0</v>
      </c>
      <c r="J57" s="44">
        <v>1275801</v>
      </c>
    </row>
    <row r="58" spans="1:10" s="56" customFormat="1" ht="42" customHeight="1" x14ac:dyDescent="0.2">
      <c r="A58" s="6"/>
      <c r="B58" s="6"/>
      <c r="C58" s="6"/>
      <c r="D58" s="6"/>
      <c r="E58" s="7"/>
      <c r="F58" s="7" t="s">
        <v>138</v>
      </c>
      <c r="G58" s="32">
        <v>70295117</v>
      </c>
      <c r="H58" s="33">
        <v>77.8</v>
      </c>
      <c r="I58" s="32">
        <v>54695117</v>
      </c>
      <c r="J58" s="44">
        <v>15600000</v>
      </c>
    </row>
    <row r="59" spans="1:10" s="56" customFormat="1" ht="15" x14ac:dyDescent="0.2">
      <c r="A59" s="6"/>
      <c r="B59" s="6"/>
      <c r="C59" s="6"/>
      <c r="D59" s="6"/>
      <c r="E59" s="7"/>
      <c r="F59" s="18" t="s">
        <v>139</v>
      </c>
      <c r="G59" s="32"/>
      <c r="H59" s="33"/>
      <c r="I59" s="32"/>
      <c r="J59" s="44"/>
    </row>
    <row r="60" spans="1:10" s="56" customFormat="1" ht="42" customHeight="1" x14ac:dyDescent="0.2">
      <c r="A60" s="6"/>
      <c r="B60" s="6"/>
      <c r="C60" s="6"/>
      <c r="D60" s="6"/>
      <c r="E60" s="7"/>
      <c r="F60" s="8" t="s">
        <v>197</v>
      </c>
      <c r="G60" s="32">
        <v>30543650</v>
      </c>
      <c r="H60" s="33">
        <v>98.6</v>
      </c>
      <c r="I60" s="32">
        <v>30129347</v>
      </c>
      <c r="J60" s="44">
        <v>100858</v>
      </c>
    </row>
    <row r="61" spans="1:10" s="56" customFormat="1" ht="42" customHeight="1" x14ac:dyDescent="0.2">
      <c r="A61" s="6"/>
      <c r="B61" s="6"/>
      <c r="C61" s="6"/>
      <c r="D61" s="6"/>
      <c r="E61" s="7"/>
      <c r="F61" s="7" t="s">
        <v>167</v>
      </c>
      <c r="G61" s="32">
        <v>18317580</v>
      </c>
      <c r="H61" s="33">
        <v>94.1</v>
      </c>
      <c r="I61" s="32">
        <v>17241251</v>
      </c>
      <c r="J61" s="44">
        <v>1076329</v>
      </c>
    </row>
    <row r="62" spans="1:10" s="56" customFormat="1" ht="53.25" customHeight="1" x14ac:dyDescent="0.2">
      <c r="A62" s="6"/>
      <c r="B62" s="6"/>
      <c r="C62" s="6"/>
      <c r="D62" s="6"/>
      <c r="E62" s="7"/>
      <c r="F62" s="7" t="s">
        <v>140</v>
      </c>
      <c r="G62" s="32">
        <v>1388000</v>
      </c>
      <c r="H62" s="33"/>
      <c r="I62" s="32"/>
      <c r="J62" s="44">
        <v>1388000</v>
      </c>
    </row>
    <row r="63" spans="1:10" s="56" customFormat="1" ht="15" x14ac:dyDescent="0.2">
      <c r="A63" s="6"/>
      <c r="B63" s="6"/>
      <c r="C63" s="6"/>
      <c r="D63" s="6"/>
      <c r="E63" s="7"/>
      <c r="F63" s="18" t="s">
        <v>141</v>
      </c>
      <c r="G63" s="32"/>
      <c r="H63" s="33"/>
      <c r="I63" s="32"/>
      <c r="J63" s="44"/>
    </row>
    <row r="64" spans="1:10" s="56" customFormat="1" ht="45" x14ac:dyDescent="0.2">
      <c r="A64" s="6"/>
      <c r="B64" s="6"/>
      <c r="C64" s="6"/>
      <c r="D64" s="6"/>
      <c r="E64" s="7"/>
      <c r="F64" s="7" t="s">
        <v>198</v>
      </c>
      <c r="G64" s="32">
        <v>1865858</v>
      </c>
      <c r="H64" s="33">
        <v>0</v>
      </c>
      <c r="I64" s="32">
        <v>0</v>
      </c>
      <c r="J64" s="44">
        <v>1865858</v>
      </c>
    </row>
    <row r="65" spans="1:10" s="56" customFormat="1" ht="45" x14ac:dyDescent="0.2">
      <c r="A65" s="6"/>
      <c r="B65" s="6"/>
      <c r="C65" s="6"/>
      <c r="D65" s="6"/>
      <c r="E65" s="7"/>
      <c r="F65" s="7" t="s">
        <v>168</v>
      </c>
      <c r="G65" s="32">
        <v>533610</v>
      </c>
      <c r="H65" s="33">
        <v>0</v>
      </c>
      <c r="I65" s="32">
        <v>0</v>
      </c>
      <c r="J65" s="44">
        <v>533610</v>
      </c>
    </row>
    <row r="66" spans="1:10" s="56" customFormat="1" ht="30" x14ac:dyDescent="0.2">
      <c r="A66" s="6"/>
      <c r="B66" s="6"/>
      <c r="C66" s="6"/>
      <c r="D66" s="6"/>
      <c r="E66" s="7"/>
      <c r="F66" s="7" t="s">
        <v>169</v>
      </c>
      <c r="G66" s="32">
        <v>1169539</v>
      </c>
      <c r="H66" s="33"/>
      <c r="I66" s="32"/>
      <c r="J66" s="44">
        <v>1169539</v>
      </c>
    </row>
    <row r="67" spans="1:10" s="56" customFormat="1" ht="45" x14ac:dyDescent="0.2">
      <c r="A67" s="6"/>
      <c r="B67" s="6"/>
      <c r="C67" s="6"/>
      <c r="D67" s="6"/>
      <c r="E67" s="7"/>
      <c r="F67" s="58" t="s">
        <v>199</v>
      </c>
      <c r="G67" s="32">
        <v>500000</v>
      </c>
      <c r="H67" s="33"/>
      <c r="I67" s="32"/>
      <c r="J67" s="44">
        <v>500000</v>
      </c>
    </row>
    <row r="68" spans="1:10" s="56" customFormat="1" ht="60" x14ac:dyDescent="0.2">
      <c r="A68" s="6"/>
      <c r="B68" s="6"/>
      <c r="C68" s="6"/>
      <c r="D68" s="6"/>
      <c r="E68" s="7"/>
      <c r="F68" s="7" t="s">
        <v>216</v>
      </c>
      <c r="G68" s="32">
        <v>500000</v>
      </c>
      <c r="H68" s="33"/>
      <c r="I68" s="32"/>
      <c r="J68" s="44">
        <v>500000</v>
      </c>
    </row>
    <row r="69" spans="1:10" s="56" customFormat="1" ht="15" x14ac:dyDescent="0.2">
      <c r="A69" s="6"/>
      <c r="B69" s="6"/>
      <c r="C69" s="6"/>
      <c r="D69" s="6"/>
      <c r="E69" s="7"/>
      <c r="F69" s="18" t="s">
        <v>142</v>
      </c>
      <c r="G69" s="32"/>
      <c r="H69" s="33"/>
      <c r="I69" s="32"/>
      <c r="J69" s="44"/>
    </row>
    <row r="70" spans="1:10" s="56" customFormat="1" ht="60" x14ac:dyDescent="0.2">
      <c r="A70" s="6"/>
      <c r="B70" s="6"/>
      <c r="C70" s="6"/>
      <c r="D70" s="6"/>
      <c r="E70" s="7"/>
      <c r="F70" s="8" t="s">
        <v>184</v>
      </c>
      <c r="G70" s="32">
        <v>160309352</v>
      </c>
      <c r="H70" s="33">
        <v>79.900000000000006</v>
      </c>
      <c r="I70" s="32">
        <v>128112826</v>
      </c>
      <c r="J70" s="44">
        <v>32196526</v>
      </c>
    </row>
    <row r="71" spans="1:10" s="56" customFormat="1" ht="15" x14ac:dyDescent="0.2">
      <c r="A71" s="6"/>
      <c r="B71" s="6"/>
      <c r="C71" s="6"/>
      <c r="D71" s="6"/>
      <c r="E71" s="7"/>
      <c r="F71" s="18" t="s">
        <v>83</v>
      </c>
      <c r="G71" s="32"/>
      <c r="H71" s="33"/>
      <c r="I71" s="32"/>
      <c r="J71" s="45">
        <v>32196526</v>
      </c>
    </row>
    <row r="72" spans="1:10" s="56" customFormat="1" ht="45" x14ac:dyDescent="0.2">
      <c r="A72" s="6"/>
      <c r="B72" s="6"/>
      <c r="C72" s="6"/>
      <c r="D72" s="6"/>
      <c r="E72" s="7"/>
      <c r="F72" s="7" t="s">
        <v>200</v>
      </c>
      <c r="G72" s="32">
        <v>500000</v>
      </c>
      <c r="H72" s="33"/>
      <c r="I72" s="32"/>
      <c r="J72" s="44">
        <v>500000</v>
      </c>
    </row>
    <row r="73" spans="1:10" s="56" customFormat="1" ht="18.75" customHeight="1" x14ac:dyDescent="0.2">
      <c r="A73" s="6"/>
      <c r="B73" s="6"/>
      <c r="C73" s="6"/>
      <c r="D73" s="6"/>
      <c r="E73" s="7"/>
      <c r="F73" s="18" t="s">
        <v>143</v>
      </c>
      <c r="G73" s="32"/>
      <c r="H73" s="33"/>
      <c r="I73" s="32"/>
      <c r="J73" s="44"/>
    </row>
    <row r="74" spans="1:10" s="56" customFormat="1" ht="33.75" customHeight="1" x14ac:dyDescent="0.2">
      <c r="A74" s="6"/>
      <c r="B74" s="6"/>
      <c r="C74" s="6"/>
      <c r="D74" s="6"/>
      <c r="E74" s="7"/>
      <c r="F74" s="8" t="s">
        <v>61</v>
      </c>
      <c r="G74" s="32">
        <v>33192805</v>
      </c>
      <c r="H74" s="33">
        <v>95.65</v>
      </c>
      <c r="I74" s="32">
        <v>31749420</v>
      </c>
      <c r="J74" s="44">
        <v>1443385</v>
      </c>
    </row>
    <row r="75" spans="1:10" s="56" customFormat="1" ht="33.75" customHeight="1" x14ac:dyDescent="0.2">
      <c r="A75" s="6"/>
      <c r="B75" s="6"/>
      <c r="C75" s="6"/>
      <c r="D75" s="6"/>
      <c r="E75" s="7"/>
      <c r="F75" s="8" t="s">
        <v>144</v>
      </c>
      <c r="G75" s="32">
        <v>500000</v>
      </c>
      <c r="H75" s="33">
        <v>0</v>
      </c>
      <c r="I75" s="32"/>
      <c r="J75" s="44">
        <v>500000</v>
      </c>
    </row>
    <row r="76" spans="1:10" s="56" customFormat="1" ht="33.75" customHeight="1" x14ac:dyDescent="0.2">
      <c r="A76" s="6"/>
      <c r="B76" s="6"/>
      <c r="C76" s="6"/>
      <c r="D76" s="6"/>
      <c r="E76" s="7"/>
      <c r="F76" s="8" t="s">
        <v>145</v>
      </c>
      <c r="G76" s="32">
        <v>500000</v>
      </c>
      <c r="H76" s="33">
        <v>0</v>
      </c>
      <c r="I76" s="32"/>
      <c r="J76" s="44">
        <v>500000</v>
      </c>
    </row>
    <row r="77" spans="1:10" s="56" customFormat="1" ht="33.75" customHeight="1" x14ac:dyDescent="0.2">
      <c r="A77" s="6"/>
      <c r="B77" s="6"/>
      <c r="C77" s="6"/>
      <c r="D77" s="6"/>
      <c r="E77" s="7"/>
      <c r="F77" s="8" t="s">
        <v>146</v>
      </c>
      <c r="G77" s="32">
        <v>500000</v>
      </c>
      <c r="H77" s="33">
        <v>0</v>
      </c>
      <c r="I77" s="32"/>
      <c r="J77" s="44">
        <v>500000</v>
      </c>
    </row>
    <row r="78" spans="1:10" s="56" customFormat="1" ht="33.75" customHeight="1" x14ac:dyDescent="0.2">
      <c r="A78" s="6"/>
      <c r="B78" s="6"/>
      <c r="C78" s="6"/>
      <c r="D78" s="6"/>
      <c r="E78" s="7"/>
      <c r="F78" s="8" t="s">
        <v>147</v>
      </c>
      <c r="G78" s="32">
        <v>500000</v>
      </c>
      <c r="H78" s="33"/>
      <c r="I78" s="32"/>
      <c r="J78" s="44">
        <v>500000</v>
      </c>
    </row>
    <row r="79" spans="1:10" s="56" customFormat="1" ht="75" x14ac:dyDescent="0.2">
      <c r="A79" s="6"/>
      <c r="B79" s="6"/>
      <c r="C79" s="6"/>
      <c r="D79" s="6"/>
      <c r="E79" s="7"/>
      <c r="F79" s="7" t="s">
        <v>148</v>
      </c>
      <c r="G79" s="32">
        <v>500000</v>
      </c>
      <c r="H79" s="33"/>
      <c r="I79" s="32"/>
      <c r="J79" s="44">
        <v>500000</v>
      </c>
    </row>
    <row r="80" spans="1:10" s="56" customFormat="1" ht="75" x14ac:dyDescent="0.2">
      <c r="A80" s="6"/>
      <c r="B80" s="6"/>
      <c r="C80" s="6"/>
      <c r="D80" s="6"/>
      <c r="E80" s="7"/>
      <c r="F80" s="7" t="s">
        <v>201</v>
      </c>
      <c r="G80" s="32">
        <v>500000</v>
      </c>
      <c r="H80" s="33"/>
      <c r="I80" s="32"/>
      <c r="J80" s="44">
        <v>500000</v>
      </c>
    </row>
    <row r="81" spans="1:10" s="56" customFormat="1" ht="20.25" customHeight="1" x14ac:dyDescent="0.2">
      <c r="A81" s="6"/>
      <c r="B81" s="6"/>
      <c r="C81" s="6"/>
      <c r="D81" s="6"/>
      <c r="E81" s="7"/>
      <c r="F81" s="17" t="s">
        <v>62</v>
      </c>
      <c r="G81" s="32"/>
      <c r="H81" s="33"/>
      <c r="I81" s="32"/>
      <c r="J81" s="44"/>
    </row>
    <row r="82" spans="1:10" s="56" customFormat="1" ht="20.25" customHeight="1" x14ac:dyDescent="0.2">
      <c r="A82" s="6"/>
      <c r="B82" s="6"/>
      <c r="C82" s="6"/>
      <c r="D82" s="6"/>
      <c r="E82" s="7"/>
      <c r="F82" s="7" t="s">
        <v>63</v>
      </c>
      <c r="G82" s="32">
        <v>1894174</v>
      </c>
      <c r="H82" s="33">
        <v>0</v>
      </c>
      <c r="I82" s="32">
        <v>0</v>
      </c>
      <c r="J82" s="44">
        <v>1894174</v>
      </c>
    </row>
    <row r="83" spans="1:10" s="56" customFormat="1" ht="20.25" customHeight="1" x14ac:dyDescent="0.2">
      <c r="A83" s="6"/>
      <c r="B83" s="6"/>
      <c r="C83" s="6"/>
      <c r="D83" s="6"/>
      <c r="E83" s="7"/>
      <c r="F83" s="17" t="s">
        <v>64</v>
      </c>
      <c r="G83" s="32"/>
      <c r="H83" s="33"/>
      <c r="I83" s="32"/>
      <c r="J83" s="44"/>
    </row>
    <row r="84" spans="1:10" s="56" customFormat="1" ht="33.75" customHeight="1" x14ac:dyDescent="0.2">
      <c r="A84" s="6"/>
      <c r="B84" s="6"/>
      <c r="C84" s="6"/>
      <c r="D84" s="6"/>
      <c r="E84" s="7"/>
      <c r="F84" s="7" t="s">
        <v>212</v>
      </c>
      <c r="G84" s="32">
        <v>500000</v>
      </c>
      <c r="H84" s="33"/>
      <c r="I84" s="32"/>
      <c r="J84" s="44">
        <v>500000</v>
      </c>
    </row>
    <row r="85" spans="1:10" s="56" customFormat="1" ht="20.25" customHeight="1" x14ac:dyDescent="0.2">
      <c r="A85" s="6"/>
      <c r="B85" s="6"/>
      <c r="C85" s="6"/>
      <c r="D85" s="6"/>
      <c r="E85" s="7"/>
      <c r="F85" s="18" t="s">
        <v>84</v>
      </c>
      <c r="G85" s="32"/>
      <c r="H85" s="33"/>
      <c r="I85" s="32"/>
      <c r="J85" s="44"/>
    </row>
    <row r="86" spans="1:10" s="56" customFormat="1" ht="51" customHeight="1" x14ac:dyDescent="0.2">
      <c r="A86" s="6"/>
      <c r="B86" s="6"/>
      <c r="C86" s="6"/>
      <c r="D86" s="6"/>
      <c r="E86" s="7"/>
      <c r="F86" s="7" t="s">
        <v>202</v>
      </c>
      <c r="G86" s="32">
        <v>1116542</v>
      </c>
      <c r="H86" s="33">
        <v>17.399999999999999</v>
      </c>
      <c r="I86" s="32">
        <v>194219</v>
      </c>
      <c r="J86" s="44">
        <v>192627</v>
      </c>
    </row>
    <row r="87" spans="1:10" s="56" customFormat="1" ht="44.25" customHeight="1" x14ac:dyDescent="0.2">
      <c r="A87" s="6"/>
      <c r="B87" s="6"/>
      <c r="C87" s="6"/>
      <c r="D87" s="6"/>
      <c r="E87" s="7"/>
      <c r="F87" s="8" t="s">
        <v>65</v>
      </c>
      <c r="G87" s="32">
        <v>1704351</v>
      </c>
      <c r="H87" s="33"/>
      <c r="I87" s="32"/>
      <c r="J87" s="44">
        <v>1704351</v>
      </c>
    </row>
    <row r="88" spans="1:10" s="56" customFormat="1" ht="15" x14ac:dyDescent="0.2">
      <c r="A88" s="6"/>
      <c r="B88" s="6"/>
      <c r="C88" s="6"/>
      <c r="D88" s="6"/>
      <c r="E88" s="7"/>
      <c r="F88" s="18" t="s">
        <v>114</v>
      </c>
      <c r="G88" s="32"/>
      <c r="H88" s="33"/>
      <c r="I88" s="32"/>
      <c r="J88" s="44"/>
    </row>
    <row r="89" spans="1:10" s="56" customFormat="1" ht="44.25" customHeight="1" x14ac:dyDescent="0.2">
      <c r="A89" s="6"/>
      <c r="B89" s="6"/>
      <c r="C89" s="6"/>
      <c r="D89" s="6"/>
      <c r="E89" s="7"/>
      <c r="F89" s="58" t="s">
        <v>149</v>
      </c>
      <c r="G89" s="32">
        <v>500000</v>
      </c>
      <c r="H89" s="33"/>
      <c r="I89" s="32"/>
      <c r="J89" s="44">
        <v>500000</v>
      </c>
    </row>
    <row r="90" spans="1:10" s="56" customFormat="1" ht="15" x14ac:dyDescent="0.2">
      <c r="A90" s="6"/>
      <c r="B90" s="6"/>
      <c r="C90" s="6"/>
      <c r="D90" s="6"/>
      <c r="E90" s="7"/>
      <c r="F90" s="18" t="s">
        <v>14</v>
      </c>
      <c r="G90" s="32"/>
      <c r="H90" s="33"/>
      <c r="I90" s="32"/>
      <c r="J90" s="44"/>
    </row>
    <row r="91" spans="1:10" s="56" customFormat="1" ht="49.5" customHeight="1" x14ac:dyDescent="0.2">
      <c r="A91" s="6"/>
      <c r="B91" s="6"/>
      <c r="C91" s="6"/>
      <c r="D91" s="6"/>
      <c r="E91" s="7"/>
      <c r="F91" s="8" t="s">
        <v>203</v>
      </c>
      <c r="G91" s="32">
        <v>4602380</v>
      </c>
      <c r="H91" s="33">
        <v>87</v>
      </c>
      <c r="I91" s="32">
        <v>4002380</v>
      </c>
      <c r="J91" s="44">
        <v>600000</v>
      </c>
    </row>
    <row r="92" spans="1:10" s="56" customFormat="1" ht="30" x14ac:dyDescent="0.2">
      <c r="A92" s="6"/>
      <c r="B92" s="6"/>
      <c r="C92" s="6"/>
      <c r="D92" s="6"/>
      <c r="E92" s="7"/>
      <c r="F92" s="59" t="s">
        <v>126</v>
      </c>
      <c r="G92" s="32">
        <v>500000</v>
      </c>
      <c r="H92" s="33"/>
      <c r="I92" s="32"/>
      <c r="J92" s="44">
        <v>500000</v>
      </c>
    </row>
    <row r="93" spans="1:10" s="56" customFormat="1" ht="60" x14ac:dyDescent="0.2">
      <c r="A93" s="6"/>
      <c r="B93" s="6"/>
      <c r="C93" s="6"/>
      <c r="D93" s="6"/>
      <c r="E93" s="7"/>
      <c r="F93" s="61" t="s">
        <v>204</v>
      </c>
      <c r="G93" s="32">
        <v>500000</v>
      </c>
      <c r="H93" s="33"/>
      <c r="I93" s="32"/>
      <c r="J93" s="44">
        <v>500000</v>
      </c>
    </row>
    <row r="94" spans="1:10" s="56" customFormat="1" ht="45" x14ac:dyDescent="0.2">
      <c r="A94" s="6"/>
      <c r="B94" s="6"/>
      <c r="C94" s="6"/>
      <c r="D94" s="6"/>
      <c r="E94" s="7"/>
      <c r="F94" s="61" t="s">
        <v>213</v>
      </c>
      <c r="G94" s="32">
        <v>500000</v>
      </c>
      <c r="H94" s="33"/>
      <c r="I94" s="32"/>
      <c r="J94" s="44">
        <v>500000</v>
      </c>
    </row>
    <row r="95" spans="1:10" s="62" customFormat="1" ht="21" customHeight="1" x14ac:dyDescent="0.2">
      <c r="A95" s="6"/>
      <c r="B95" s="6"/>
      <c r="C95" s="6"/>
      <c r="D95" s="6"/>
      <c r="E95" s="7"/>
      <c r="F95" s="18" t="s">
        <v>110</v>
      </c>
      <c r="G95" s="32"/>
      <c r="H95" s="33"/>
      <c r="I95" s="32"/>
      <c r="J95" s="44"/>
    </row>
    <row r="96" spans="1:10" s="56" customFormat="1" ht="40.5" customHeight="1" x14ac:dyDescent="0.2">
      <c r="A96" s="6"/>
      <c r="B96" s="6"/>
      <c r="C96" s="6"/>
      <c r="D96" s="6"/>
      <c r="E96" s="7"/>
      <c r="F96" s="7" t="s">
        <v>66</v>
      </c>
      <c r="G96" s="32">
        <v>4741018</v>
      </c>
      <c r="H96" s="33">
        <v>91.6</v>
      </c>
      <c r="I96" s="32">
        <v>4341018</v>
      </c>
      <c r="J96" s="44">
        <v>400000</v>
      </c>
    </row>
    <row r="97" spans="1:10" s="56" customFormat="1" ht="43.5" customHeight="1" x14ac:dyDescent="0.2">
      <c r="A97" s="6"/>
      <c r="B97" s="6"/>
      <c r="C97" s="6"/>
      <c r="D97" s="6"/>
      <c r="E97" s="7"/>
      <c r="F97" s="7" t="s">
        <v>26</v>
      </c>
      <c r="G97" s="32">
        <v>17959580</v>
      </c>
      <c r="H97" s="33">
        <v>97.8</v>
      </c>
      <c r="I97" s="32">
        <v>17559580</v>
      </c>
      <c r="J97" s="44">
        <v>400000</v>
      </c>
    </row>
    <row r="98" spans="1:10" s="56" customFormat="1" ht="30" x14ac:dyDescent="0.2">
      <c r="A98" s="6"/>
      <c r="B98" s="6"/>
      <c r="C98" s="6"/>
      <c r="D98" s="6"/>
      <c r="E98" s="7"/>
      <c r="F98" s="59" t="s">
        <v>127</v>
      </c>
      <c r="G98" s="32">
        <v>500000</v>
      </c>
      <c r="H98" s="33"/>
      <c r="I98" s="32"/>
      <c r="J98" s="44">
        <v>500000</v>
      </c>
    </row>
    <row r="99" spans="1:10" s="56" customFormat="1" ht="30" x14ac:dyDescent="0.2">
      <c r="A99" s="6"/>
      <c r="B99" s="6"/>
      <c r="C99" s="6"/>
      <c r="D99" s="6"/>
      <c r="E99" s="7"/>
      <c r="F99" s="59" t="s">
        <v>128</v>
      </c>
      <c r="G99" s="32">
        <v>500000</v>
      </c>
      <c r="H99" s="33"/>
      <c r="I99" s="32"/>
      <c r="J99" s="44">
        <v>500000</v>
      </c>
    </row>
    <row r="100" spans="1:10" s="56" customFormat="1" ht="39" customHeight="1" x14ac:dyDescent="0.2">
      <c r="A100" s="6"/>
      <c r="B100" s="6"/>
      <c r="C100" s="6"/>
      <c r="D100" s="6"/>
      <c r="E100" s="7"/>
      <c r="F100" s="59" t="s">
        <v>129</v>
      </c>
      <c r="G100" s="32">
        <v>500000</v>
      </c>
      <c r="H100" s="33"/>
      <c r="I100" s="32"/>
      <c r="J100" s="44">
        <v>500000</v>
      </c>
    </row>
    <row r="101" spans="1:10" s="56" customFormat="1" ht="39" customHeight="1" x14ac:dyDescent="0.2">
      <c r="A101" s="6"/>
      <c r="B101" s="6"/>
      <c r="C101" s="6"/>
      <c r="D101" s="6"/>
      <c r="E101" s="7"/>
      <c r="F101" s="59" t="s">
        <v>170</v>
      </c>
      <c r="G101" s="32">
        <v>500000</v>
      </c>
      <c r="H101" s="33"/>
      <c r="I101" s="32"/>
      <c r="J101" s="44">
        <v>500000</v>
      </c>
    </row>
    <row r="102" spans="1:10" s="56" customFormat="1" ht="45.75" customHeight="1" x14ac:dyDescent="0.2">
      <c r="A102" s="6"/>
      <c r="B102" s="6"/>
      <c r="C102" s="6"/>
      <c r="D102" s="6"/>
      <c r="E102" s="7"/>
      <c r="F102" s="59" t="s">
        <v>12</v>
      </c>
      <c r="G102" s="32">
        <v>211802</v>
      </c>
      <c r="H102" s="33"/>
      <c r="I102" s="32"/>
      <c r="J102" s="44">
        <v>211802</v>
      </c>
    </row>
    <row r="103" spans="1:10" s="56" customFormat="1" ht="25.5" customHeight="1" x14ac:dyDescent="0.2">
      <c r="A103" s="6"/>
      <c r="B103" s="6"/>
      <c r="C103" s="6"/>
      <c r="D103" s="6"/>
      <c r="E103" s="7"/>
      <c r="F103" s="17" t="s">
        <v>111</v>
      </c>
      <c r="G103" s="32"/>
      <c r="H103" s="33"/>
      <c r="I103" s="32"/>
      <c r="J103" s="44"/>
    </row>
    <row r="104" spans="1:10" s="56" customFormat="1" ht="40.5" customHeight="1" x14ac:dyDescent="0.2">
      <c r="A104" s="6"/>
      <c r="B104" s="6"/>
      <c r="C104" s="6"/>
      <c r="D104" s="6"/>
      <c r="E104" s="7"/>
      <c r="F104" s="7" t="s">
        <v>171</v>
      </c>
      <c r="G104" s="32">
        <v>500000</v>
      </c>
      <c r="H104" s="33"/>
      <c r="I104" s="32"/>
      <c r="J104" s="44">
        <v>500000</v>
      </c>
    </row>
    <row r="105" spans="1:10" s="56" customFormat="1" ht="40.5" customHeight="1" x14ac:dyDescent="0.2">
      <c r="A105" s="6"/>
      <c r="B105" s="6"/>
      <c r="C105" s="6"/>
      <c r="D105" s="6"/>
      <c r="E105" s="7"/>
      <c r="F105" s="7" t="s">
        <v>172</v>
      </c>
      <c r="G105" s="32">
        <v>500000</v>
      </c>
      <c r="H105" s="33"/>
      <c r="I105" s="32"/>
      <c r="J105" s="44">
        <v>500000</v>
      </c>
    </row>
    <row r="106" spans="1:10" s="56" customFormat="1" ht="40.5" customHeight="1" x14ac:dyDescent="0.2">
      <c r="A106" s="6"/>
      <c r="B106" s="6"/>
      <c r="C106" s="6"/>
      <c r="D106" s="6"/>
      <c r="E106" s="7"/>
      <c r="F106" s="7" t="s">
        <v>67</v>
      </c>
      <c r="G106" s="32">
        <v>2354669</v>
      </c>
      <c r="H106" s="33"/>
      <c r="I106" s="32"/>
      <c r="J106" s="44">
        <v>2354669</v>
      </c>
    </row>
    <row r="107" spans="1:10" s="56" customFormat="1" ht="45.75" customHeight="1" x14ac:dyDescent="0.2">
      <c r="A107" s="6"/>
      <c r="B107" s="6"/>
      <c r="C107" s="6"/>
      <c r="D107" s="6"/>
      <c r="E107" s="7"/>
      <c r="F107" s="7" t="s">
        <v>214</v>
      </c>
      <c r="G107" s="32">
        <v>100000</v>
      </c>
      <c r="H107" s="33"/>
      <c r="I107" s="32"/>
      <c r="J107" s="44">
        <v>100000</v>
      </c>
    </row>
    <row r="108" spans="1:10" s="56" customFormat="1" ht="15" x14ac:dyDescent="0.2">
      <c r="A108" s="6"/>
      <c r="B108" s="6"/>
      <c r="C108" s="6"/>
      <c r="D108" s="6"/>
      <c r="E108" s="7"/>
      <c r="F108" s="18" t="s">
        <v>15</v>
      </c>
      <c r="G108" s="32"/>
      <c r="H108" s="33"/>
      <c r="I108" s="32"/>
      <c r="J108" s="44"/>
    </row>
    <row r="109" spans="1:10" s="56" customFormat="1" ht="44.25" customHeight="1" x14ac:dyDescent="0.2">
      <c r="A109" s="6"/>
      <c r="B109" s="6"/>
      <c r="C109" s="6"/>
      <c r="D109" s="6"/>
      <c r="E109" s="7"/>
      <c r="F109" s="8" t="s">
        <v>205</v>
      </c>
      <c r="G109" s="32">
        <v>10664291</v>
      </c>
      <c r="H109" s="33">
        <v>95.3</v>
      </c>
      <c r="I109" s="32">
        <v>10164291</v>
      </c>
      <c r="J109" s="44">
        <v>500000</v>
      </c>
    </row>
    <row r="110" spans="1:10" s="56" customFormat="1" ht="15" x14ac:dyDescent="0.2">
      <c r="A110" s="6"/>
      <c r="B110" s="6"/>
      <c r="C110" s="6"/>
      <c r="D110" s="6"/>
      <c r="E110" s="7"/>
      <c r="F110" s="18" t="s">
        <v>16</v>
      </c>
      <c r="G110" s="32"/>
      <c r="H110" s="33"/>
      <c r="I110" s="32"/>
      <c r="J110" s="44"/>
    </row>
    <row r="111" spans="1:10" s="56" customFormat="1" ht="75" x14ac:dyDescent="0.2">
      <c r="A111" s="6"/>
      <c r="B111" s="6"/>
      <c r="C111" s="6"/>
      <c r="D111" s="6"/>
      <c r="E111" s="7"/>
      <c r="F111" s="30" t="s">
        <v>206</v>
      </c>
      <c r="G111" s="32">
        <v>2363148</v>
      </c>
      <c r="H111" s="33">
        <v>9.5</v>
      </c>
      <c r="I111" s="32">
        <v>224665</v>
      </c>
      <c r="J111" s="44">
        <v>2138483</v>
      </c>
    </row>
    <row r="112" spans="1:10" s="56" customFormat="1" ht="39.75" customHeight="1" x14ac:dyDescent="0.2">
      <c r="A112" s="6"/>
      <c r="B112" s="6"/>
      <c r="C112" s="6"/>
      <c r="D112" s="6"/>
      <c r="E112" s="7"/>
      <c r="F112" s="30" t="s">
        <v>150</v>
      </c>
      <c r="G112" s="32">
        <v>4546291</v>
      </c>
      <c r="H112" s="33">
        <v>10.5</v>
      </c>
      <c r="I112" s="32">
        <v>479633</v>
      </c>
      <c r="J112" s="44">
        <v>749421</v>
      </c>
    </row>
    <row r="113" spans="1:10" s="56" customFormat="1" ht="62.25" customHeight="1" x14ac:dyDescent="0.2">
      <c r="A113" s="6"/>
      <c r="B113" s="6"/>
      <c r="C113" s="6"/>
      <c r="D113" s="6"/>
      <c r="E113" s="7"/>
      <c r="F113" s="30" t="s">
        <v>151</v>
      </c>
      <c r="G113" s="32">
        <v>1871755</v>
      </c>
      <c r="H113" s="33">
        <v>16.899999999999999</v>
      </c>
      <c r="I113" s="32">
        <v>316109</v>
      </c>
      <c r="J113" s="44">
        <v>248614</v>
      </c>
    </row>
    <row r="114" spans="1:10" s="56" customFormat="1" ht="60" x14ac:dyDescent="0.2">
      <c r="A114" s="6"/>
      <c r="B114" s="6"/>
      <c r="C114" s="6"/>
      <c r="D114" s="6"/>
      <c r="E114" s="7"/>
      <c r="F114" s="7" t="s">
        <v>185</v>
      </c>
      <c r="G114" s="32">
        <v>4753772</v>
      </c>
      <c r="H114" s="33">
        <v>85.3</v>
      </c>
      <c r="I114" s="32">
        <v>4053772</v>
      </c>
      <c r="J114" s="44">
        <v>700000</v>
      </c>
    </row>
    <row r="115" spans="1:10" s="56" customFormat="1" ht="19.5" customHeight="1" x14ac:dyDescent="0.2">
      <c r="A115" s="6"/>
      <c r="B115" s="6"/>
      <c r="C115" s="6"/>
      <c r="D115" s="6"/>
      <c r="E115" s="7"/>
      <c r="F115" s="18" t="s">
        <v>54</v>
      </c>
      <c r="G115" s="32"/>
      <c r="H115" s="33"/>
      <c r="I115" s="32"/>
      <c r="J115" s="44"/>
    </row>
    <row r="116" spans="1:10" s="56" customFormat="1" ht="50.25" customHeight="1" x14ac:dyDescent="0.2">
      <c r="A116" s="6"/>
      <c r="B116" s="6"/>
      <c r="C116" s="6"/>
      <c r="D116" s="6"/>
      <c r="E116" s="7"/>
      <c r="F116" s="7" t="s">
        <v>21</v>
      </c>
      <c r="G116" s="32">
        <v>921298</v>
      </c>
      <c r="H116" s="33"/>
      <c r="I116" s="32"/>
      <c r="J116" s="44">
        <v>921298</v>
      </c>
    </row>
    <row r="117" spans="1:10" s="56" customFormat="1" ht="40.5" customHeight="1" x14ac:dyDescent="0.2">
      <c r="A117" s="6"/>
      <c r="B117" s="6"/>
      <c r="C117" s="6"/>
      <c r="D117" s="6"/>
      <c r="E117" s="7"/>
      <c r="F117" s="7" t="s">
        <v>152</v>
      </c>
      <c r="G117" s="32">
        <v>920543</v>
      </c>
      <c r="H117" s="33"/>
      <c r="I117" s="32"/>
      <c r="J117" s="44">
        <v>920543</v>
      </c>
    </row>
    <row r="118" spans="1:10" s="56" customFormat="1" ht="18" customHeight="1" x14ac:dyDescent="0.2">
      <c r="A118" s="6"/>
      <c r="B118" s="6"/>
      <c r="C118" s="6"/>
      <c r="D118" s="6"/>
      <c r="E118" s="7"/>
      <c r="F118" s="18" t="s">
        <v>85</v>
      </c>
      <c r="G118" s="32"/>
      <c r="H118" s="33"/>
      <c r="I118" s="32"/>
      <c r="J118" s="44"/>
    </row>
    <row r="119" spans="1:10" s="56" customFormat="1" ht="42.75" customHeight="1" x14ac:dyDescent="0.2">
      <c r="A119" s="6"/>
      <c r="B119" s="6"/>
      <c r="C119" s="6"/>
      <c r="D119" s="6"/>
      <c r="E119" s="7"/>
      <c r="F119" s="7" t="s">
        <v>22</v>
      </c>
      <c r="G119" s="32">
        <v>1060826</v>
      </c>
      <c r="H119" s="33">
        <v>0</v>
      </c>
      <c r="I119" s="32">
        <v>0</v>
      </c>
      <c r="J119" s="44">
        <v>1060826</v>
      </c>
    </row>
    <row r="120" spans="1:10" s="56" customFormat="1" ht="44.25" customHeight="1" x14ac:dyDescent="0.2">
      <c r="A120" s="6"/>
      <c r="B120" s="6"/>
      <c r="C120" s="6"/>
      <c r="D120" s="6"/>
      <c r="E120" s="7"/>
      <c r="F120" s="7" t="s">
        <v>106</v>
      </c>
      <c r="G120" s="32">
        <v>443606</v>
      </c>
      <c r="H120" s="33"/>
      <c r="I120" s="32"/>
      <c r="J120" s="44">
        <v>443606</v>
      </c>
    </row>
    <row r="121" spans="1:10" s="56" customFormat="1" ht="44.25" customHeight="1" x14ac:dyDescent="0.2">
      <c r="A121" s="6"/>
      <c r="B121" s="6"/>
      <c r="C121" s="6"/>
      <c r="D121" s="6"/>
      <c r="E121" s="7"/>
      <c r="F121" s="7" t="s">
        <v>207</v>
      </c>
      <c r="G121" s="32">
        <v>400000</v>
      </c>
      <c r="H121" s="33"/>
      <c r="I121" s="32"/>
      <c r="J121" s="44">
        <v>400000</v>
      </c>
    </row>
    <row r="122" spans="1:10" s="56" customFormat="1" ht="44.25" customHeight="1" x14ac:dyDescent="0.2">
      <c r="A122" s="6"/>
      <c r="B122" s="6"/>
      <c r="C122" s="6"/>
      <c r="D122" s="6"/>
      <c r="E122" s="7"/>
      <c r="F122" s="7" t="s">
        <v>107</v>
      </c>
      <c r="G122" s="32">
        <v>400000</v>
      </c>
      <c r="H122" s="33"/>
      <c r="I122" s="32"/>
      <c r="J122" s="44">
        <v>400000</v>
      </c>
    </row>
    <row r="123" spans="1:10" s="56" customFormat="1" ht="15" x14ac:dyDescent="0.2">
      <c r="A123" s="6"/>
      <c r="B123" s="6"/>
      <c r="C123" s="6"/>
      <c r="D123" s="6"/>
      <c r="E123" s="7"/>
      <c r="F123" s="18" t="s">
        <v>112</v>
      </c>
      <c r="G123" s="32"/>
      <c r="H123" s="33"/>
      <c r="I123" s="32"/>
      <c r="J123" s="44"/>
    </row>
    <row r="124" spans="1:10" s="56" customFormat="1" ht="87.75" customHeight="1" x14ac:dyDescent="0.2">
      <c r="A124" s="6"/>
      <c r="B124" s="6"/>
      <c r="C124" s="6"/>
      <c r="D124" s="6"/>
      <c r="E124" s="7"/>
      <c r="F124" s="30" t="s">
        <v>153</v>
      </c>
      <c r="G124" s="32">
        <v>17625354</v>
      </c>
      <c r="H124" s="33">
        <v>1.3</v>
      </c>
      <c r="I124" s="32">
        <v>225301</v>
      </c>
      <c r="J124" s="44">
        <v>7874469</v>
      </c>
    </row>
    <row r="125" spans="1:10" s="56" customFormat="1" ht="40.5" customHeight="1" x14ac:dyDescent="0.2">
      <c r="A125" s="6"/>
      <c r="B125" s="6"/>
      <c r="C125" s="6"/>
      <c r="D125" s="6"/>
      <c r="E125" s="7"/>
      <c r="F125" s="30" t="s">
        <v>154</v>
      </c>
      <c r="G125" s="32">
        <v>12281422</v>
      </c>
      <c r="H125" s="33">
        <v>1.6</v>
      </c>
      <c r="I125" s="32">
        <v>200000</v>
      </c>
      <c r="J125" s="44">
        <v>7073475</v>
      </c>
    </row>
    <row r="126" spans="1:10" s="56" customFormat="1" ht="23.25" customHeight="1" x14ac:dyDescent="0.2">
      <c r="A126" s="6"/>
      <c r="B126" s="6"/>
      <c r="C126" s="6"/>
      <c r="D126" s="6"/>
      <c r="E126" s="7"/>
      <c r="F126" s="18" t="s">
        <v>2</v>
      </c>
      <c r="G126" s="32"/>
      <c r="H126" s="33"/>
      <c r="I126" s="32"/>
      <c r="J126" s="44"/>
    </row>
    <row r="127" spans="1:10" s="56" customFormat="1" ht="41.25" customHeight="1" x14ac:dyDescent="0.2">
      <c r="A127" s="6"/>
      <c r="B127" s="6"/>
      <c r="C127" s="6"/>
      <c r="D127" s="6"/>
      <c r="E127" s="7"/>
      <c r="F127" s="7" t="s">
        <v>173</v>
      </c>
      <c r="G127" s="32">
        <v>400000</v>
      </c>
      <c r="H127" s="33"/>
      <c r="I127" s="32"/>
      <c r="J127" s="44">
        <v>400000</v>
      </c>
    </row>
    <row r="128" spans="1:10" s="56" customFormat="1" ht="60" x14ac:dyDescent="0.2">
      <c r="A128" s="6"/>
      <c r="B128" s="6"/>
      <c r="C128" s="6"/>
      <c r="D128" s="6"/>
      <c r="E128" s="7"/>
      <c r="F128" s="8" t="s">
        <v>186</v>
      </c>
      <c r="G128" s="32">
        <v>34056555</v>
      </c>
      <c r="H128" s="33">
        <v>73.599999999999994</v>
      </c>
      <c r="I128" s="32">
        <v>25056555</v>
      </c>
      <c r="J128" s="44">
        <f>7500000-5500000+7000000</f>
        <v>9000000</v>
      </c>
    </row>
    <row r="129" spans="1:10" s="56" customFormat="1" ht="15" x14ac:dyDescent="0.2">
      <c r="A129" s="6"/>
      <c r="B129" s="6"/>
      <c r="C129" s="6"/>
      <c r="D129" s="6"/>
      <c r="E129" s="7"/>
      <c r="F129" s="18" t="s">
        <v>17</v>
      </c>
      <c r="G129" s="32"/>
      <c r="H129" s="33"/>
      <c r="I129" s="32"/>
      <c r="J129" s="44"/>
    </row>
    <row r="130" spans="1:10" s="56" customFormat="1" ht="48.75" customHeight="1" x14ac:dyDescent="0.2">
      <c r="A130" s="6"/>
      <c r="B130" s="6"/>
      <c r="C130" s="6"/>
      <c r="D130" s="6"/>
      <c r="E130" s="7"/>
      <c r="F130" s="30" t="s">
        <v>208</v>
      </c>
      <c r="G130" s="32">
        <v>2618861</v>
      </c>
      <c r="H130" s="33">
        <v>77.099999999999994</v>
      </c>
      <c r="I130" s="32">
        <v>2018861</v>
      </c>
      <c r="J130" s="44">
        <v>600000</v>
      </c>
    </row>
    <row r="131" spans="1:10" s="56" customFormat="1" ht="15" x14ac:dyDescent="0.2">
      <c r="A131" s="6"/>
      <c r="B131" s="6"/>
      <c r="C131" s="6"/>
      <c r="D131" s="6"/>
      <c r="E131" s="7"/>
      <c r="F131" s="17" t="s">
        <v>122</v>
      </c>
      <c r="G131" s="32"/>
      <c r="H131" s="33"/>
      <c r="I131" s="32"/>
      <c r="J131" s="44"/>
    </row>
    <row r="132" spans="1:10" s="56" customFormat="1" ht="30" x14ac:dyDescent="0.2">
      <c r="A132" s="6"/>
      <c r="B132" s="6"/>
      <c r="C132" s="6"/>
      <c r="D132" s="6"/>
      <c r="E132" s="7"/>
      <c r="F132" s="8" t="s">
        <v>56</v>
      </c>
      <c r="G132" s="32">
        <v>8788148</v>
      </c>
      <c r="H132" s="33">
        <v>0</v>
      </c>
      <c r="I132" s="32">
        <v>0</v>
      </c>
      <c r="J132" s="44">
        <v>5940000</v>
      </c>
    </row>
    <row r="133" spans="1:10" s="56" customFormat="1" ht="15" x14ac:dyDescent="0.2">
      <c r="A133" s="6"/>
      <c r="B133" s="6"/>
      <c r="C133" s="6"/>
      <c r="D133" s="6"/>
      <c r="E133" s="7"/>
      <c r="F133" s="17" t="s">
        <v>102</v>
      </c>
      <c r="G133" s="32"/>
      <c r="H133" s="33"/>
      <c r="I133" s="32"/>
      <c r="J133" s="44"/>
    </row>
    <row r="134" spans="1:10" s="56" customFormat="1" ht="46.5" customHeight="1" x14ac:dyDescent="0.2">
      <c r="A134" s="6"/>
      <c r="B134" s="6"/>
      <c r="C134" s="6"/>
      <c r="D134" s="6"/>
      <c r="E134" s="7"/>
      <c r="F134" s="8" t="s">
        <v>155</v>
      </c>
      <c r="G134" s="32">
        <v>14204790</v>
      </c>
      <c r="H134" s="33">
        <v>2.8</v>
      </c>
      <c r="I134" s="32">
        <v>395968</v>
      </c>
      <c r="J134" s="44">
        <v>2470066</v>
      </c>
    </row>
    <row r="135" spans="1:10" s="56" customFormat="1" ht="32.25" customHeight="1" x14ac:dyDescent="0.2">
      <c r="A135" s="6"/>
      <c r="B135" s="6"/>
      <c r="C135" s="6"/>
      <c r="D135" s="6"/>
      <c r="E135" s="7"/>
      <c r="F135" s="8" t="s">
        <v>1</v>
      </c>
      <c r="G135" s="32">
        <v>1768700</v>
      </c>
      <c r="H135" s="33"/>
      <c r="I135" s="32"/>
      <c r="J135" s="44">
        <v>1768700</v>
      </c>
    </row>
    <row r="136" spans="1:10" s="56" customFormat="1" ht="48" customHeight="1" x14ac:dyDescent="0.2">
      <c r="A136" s="6"/>
      <c r="B136" s="6"/>
      <c r="C136" s="6"/>
      <c r="D136" s="6"/>
      <c r="E136" s="7"/>
      <c r="F136" s="7" t="s">
        <v>217</v>
      </c>
      <c r="G136" s="32">
        <v>400000</v>
      </c>
      <c r="H136" s="33"/>
      <c r="I136" s="32"/>
      <c r="J136" s="44">
        <v>400000</v>
      </c>
    </row>
    <row r="137" spans="1:10" s="56" customFormat="1" ht="15" x14ac:dyDescent="0.2">
      <c r="A137" s="6"/>
      <c r="B137" s="6"/>
      <c r="C137" s="6"/>
      <c r="D137" s="6"/>
      <c r="E137" s="7"/>
      <c r="F137" s="17" t="s">
        <v>103</v>
      </c>
      <c r="G137" s="32"/>
      <c r="H137" s="33"/>
      <c r="I137" s="32"/>
      <c r="J137" s="44"/>
    </row>
    <row r="138" spans="1:10" s="56" customFormat="1" ht="37.5" customHeight="1" x14ac:dyDescent="0.2">
      <c r="A138" s="6"/>
      <c r="B138" s="6"/>
      <c r="C138" s="6"/>
      <c r="D138" s="6"/>
      <c r="E138" s="7"/>
      <c r="F138" s="7" t="s">
        <v>108</v>
      </c>
      <c r="G138" s="32">
        <v>400000</v>
      </c>
      <c r="H138" s="33"/>
      <c r="I138" s="32"/>
      <c r="J138" s="44">
        <v>400000</v>
      </c>
    </row>
    <row r="139" spans="1:10" s="56" customFormat="1" ht="37.5" customHeight="1" x14ac:dyDescent="0.2">
      <c r="A139" s="6"/>
      <c r="B139" s="6"/>
      <c r="C139" s="6"/>
      <c r="D139" s="6"/>
      <c r="E139" s="7"/>
      <c r="F139" s="7" t="s">
        <v>156</v>
      </c>
      <c r="G139" s="32">
        <v>400000</v>
      </c>
      <c r="H139" s="33"/>
      <c r="I139" s="32"/>
      <c r="J139" s="44">
        <v>400000</v>
      </c>
    </row>
    <row r="140" spans="1:10" s="56" customFormat="1" ht="15" x14ac:dyDescent="0.2">
      <c r="A140" s="6"/>
      <c r="B140" s="6"/>
      <c r="C140" s="6"/>
      <c r="D140" s="6"/>
      <c r="E140" s="7"/>
      <c r="F140" s="17" t="s">
        <v>178</v>
      </c>
      <c r="G140" s="32"/>
      <c r="H140" s="33"/>
      <c r="I140" s="32"/>
      <c r="J140" s="44"/>
    </row>
    <row r="141" spans="1:10" s="56" customFormat="1" ht="27.75" x14ac:dyDescent="0.2">
      <c r="A141" s="6"/>
      <c r="B141" s="6"/>
      <c r="C141" s="6"/>
      <c r="D141" s="6"/>
      <c r="E141" s="7"/>
      <c r="F141" s="58" t="s">
        <v>130</v>
      </c>
      <c r="G141" s="32">
        <v>1112158</v>
      </c>
      <c r="H141" s="33"/>
      <c r="I141" s="32"/>
      <c r="J141" s="44">
        <v>1112158</v>
      </c>
    </row>
    <row r="142" spans="1:10" s="56" customFormat="1" ht="15" x14ac:dyDescent="0.2">
      <c r="A142" s="6"/>
      <c r="B142" s="6"/>
      <c r="C142" s="6"/>
      <c r="D142" s="6"/>
      <c r="E142" s="7"/>
      <c r="F142" s="18" t="s">
        <v>3</v>
      </c>
      <c r="G142" s="32"/>
      <c r="H142" s="33"/>
      <c r="I142" s="32"/>
      <c r="J142" s="44"/>
    </row>
    <row r="143" spans="1:10" s="56" customFormat="1" ht="39.75" customHeight="1" x14ac:dyDescent="0.2">
      <c r="A143" s="6"/>
      <c r="B143" s="6"/>
      <c r="C143" s="6"/>
      <c r="D143" s="6"/>
      <c r="E143" s="7"/>
      <c r="F143" s="7" t="s">
        <v>157</v>
      </c>
      <c r="G143" s="32">
        <v>400000</v>
      </c>
      <c r="H143" s="33"/>
      <c r="I143" s="32"/>
      <c r="J143" s="44">
        <v>400000</v>
      </c>
    </row>
    <row r="144" spans="1:10" s="56" customFormat="1" ht="45.75" customHeight="1" x14ac:dyDescent="0.2">
      <c r="A144" s="6"/>
      <c r="B144" s="6"/>
      <c r="C144" s="6"/>
      <c r="D144" s="6"/>
      <c r="E144" s="7"/>
      <c r="F144" s="7" t="s">
        <v>158</v>
      </c>
      <c r="G144" s="32">
        <v>1036827</v>
      </c>
      <c r="H144" s="33"/>
      <c r="I144" s="32"/>
      <c r="J144" s="44">
        <v>1036827</v>
      </c>
    </row>
    <row r="145" spans="1:10" s="56" customFormat="1" ht="15" x14ac:dyDescent="0.2">
      <c r="A145" s="6"/>
      <c r="B145" s="6"/>
      <c r="C145" s="6"/>
      <c r="D145" s="6"/>
      <c r="E145" s="7"/>
      <c r="F145" s="18" t="s">
        <v>104</v>
      </c>
      <c r="G145" s="32"/>
      <c r="H145" s="33"/>
      <c r="I145" s="32"/>
      <c r="J145" s="44"/>
    </row>
    <row r="146" spans="1:10" s="56" customFormat="1" ht="44.25" customHeight="1" x14ac:dyDescent="0.2">
      <c r="A146" s="6"/>
      <c r="B146" s="6"/>
      <c r="C146" s="6"/>
      <c r="D146" s="6"/>
      <c r="E146" s="7"/>
      <c r="F146" s="7" t="s">
        <v>187</v>
      </c>
      <c r="G146" s="32">
        <v>6238704</v>
      </c>
      <c r="H146" s="33">
        <v>92</v>
      </c>
      <c r="I146" s="32">
        <v>5738704</v>
      </c>
      <c r="J146" s="44">
        <v>500000</v>
      </c>
    </row>
    <row r="147" spans="1:10" s="56" customFormat="1" ht="44.25" customHeight="1" x14ac:dyDescent="0.2">
      <c r="A147" s="6"/>
      <c r="B147" s="6"/>
      <c r="C147" s="6"/>
      <c r="D147" s="6"/>
      <c r="E147" s="7"/>
      <c r="F147" s="7" t="s">
        <v>209</v>
      </c>
      <c r="G147" s="32">
        <v>2639213</v>
      </c>
      <c r="H147" s="33">
        <v>64.400000000000006</v>
      </c>
      <c r="I147" s="32">
        <v>1700000</v>
      </c>
      <c r="J147" s="44">
        <v>939213</v>
      </c>
    </row>
    <row r="148" spans="1:10" s="56" customFormat="1" ht="44.25" customHeight="1" x14ac:dyDescent="0.2">
      <c r="A148" s="6"/>
      <c r="B148" s="6"/>
      <c r="C148" s="6"/>
      <c r="D148" s="6"/>
      <c r="E148" s="7"/>
      <c r="F148" s="7" t="s">
        <v>174</v>
      </c>
      <c r="G148" s="32">
        <v>500000</v>
      </c>
      <c r="H148" s="33"/>
      <c r="I148" s="32"/>
      <c r="J148" s="44">
        <v>500000</v>
      </c>
    </row>
    <row r="149" spans="1:10" s="56" customFormat="1" ht="15" x14ac:dyDescent="0.2">
      <c r="A149" s="6"/>
      <c r="B149" s="6"/>
      <c r="C149" s="6"/>
      <c r="D149" s="6"/>
      <c r="E149" s="7"/>
      <c r="F149" s="17" t="s">
        <v>105</v>
      </c>
      <c r="G149" s="32"/>
      <c r="H149" s="33"/>
      <c r="I149" s="32"/>
      <c r="J149" s="44"/>
    </row>
    <row r="150" spans="1:10" s="56" customFormat="1" ht="60" customHeight="1" x14ac:dyDescent="0.2">
      <c r="A150" s="6"/>
      <c r="B150" s="6"/>
      <c r="C150" s="6"/>
      <c r="D150" s="6"/>
      <c r="E150" s="7"/>
      <c r="F150" s="8" t="s">
        <v>188</v>
      </c>
      <c r="G150" s="32">
        <v>2149086</v>
      </c>
      <c r="H150" s="33">
        <v>10.3</v>
      </c>
      <c r="I150" s="32">
        <v>221681</v>
      </c>
      <c r="J150" s="44">
        <v>135142</v>
      </c>
    </row>
    <row r="151" spans="1:10" s="56" customFormat="1" ht="34.5" customHeight="1" x14ac:dyDescent="0.2">
      <c r="A151" s="6"/>
      <c r="B151" s="6"/>
      <c r="C151" s="6"/>
      <c r="D151" s="6"/>
      <c r="E151" s="7"/>
      <c r="F151" s="8" t="s">
        <v>218</v>
      </c>
      <c r="G151" s="32">
        <v>2864589</v>
      </c>
      <c r="H151" s="33">
        <v>54.6</v>
      </c>
      <c r="I151" s="32">
        <v>1564589</v>
      </c>
      <c r="J151" s="44">
        <v>1300000</v>
      </c>
    </row>
    <row r="152" spans="1:10" s="56" customFormat="1" ht="15" x14ac:dyDescent="0.2">
      <c r="A152" s="6"/>
      <c r="B152" s="6"/>
      <c r="C152" s="6"/>
      <c r="D152" s="6"/>
      <c r="E152" s="7"/>
      <c r="F152" s="17" t="s">
        <v>179</v>
      </c>
      <c r="G152" s="32"/>
      <c r="H152" s="33"/>
      <c r="I152" s="32"/>
      <c r="J152" s="44"/>
    </row>
    <row r="153" spans="1:10" s="56" customFormat="1" ht="60" x14ac:dyDescent="0.2">
      <c r="A153" s="6"/>
      <c r="B153" s="6"/>
      <c r="C153" s="6"/>
      <c r="D153" s="6"/>
      <c r="E153" s="7"/>
      <c r="F153" s="7" t="s">
        <v>189</v>
      </c>
      <c r="G153" s="32">
        <v>200000</v>
      </c>
      <c r="H153" s="33"/>
      <c r="I153" s="32"/>
      <c r="J153" s="44">
        <v>200000</v>
      </c>
    </row>
    <row r="154" spans="1:10" s="56" customFormat="1" ht="60" x14ac:dyDescent="0.2">
      <c r="A154" s="6"/>
      <c r="B154" s="6"/>
      <c r="C154" s="6"/>
      <c r="D154" s="6"/>
      <c r="E154" s="7"/>
      <c r="F154" s="7" t="s">
        <v>190</v>
      </c>
      <c r="G154" s="32">
        <v>200000</v>
      </c>
      <c r="H154" s="33"/>
      <c r="I154" s="32"/>
      <c r="J154" s="44">
        <v>200000</v>
      </c>
    </row>
    <row r="155" spans="1:10" s="56" customFormat="1" ht="45" x14ac:dyDescent="0.2">
      <c r="A155" s="6"/>
      <c r="B155" s="6"/>
      <c r="C155" s="6"/>
      <c r="D155" s="6"/>
      <c r="E155" s="7"/>
      <c r="F155" s="7" t="s">
        <v>191</v>
      </c>
      <c r="G155" s="32">
        <v>200000</v>
      </c>
      <c r="H155" s="33"/>
      <c r="I155" s="32"/>
      <c r="J155" s="44">
        <v>200000</v>
      </c>
    </row>
    <row r="156" spans="1:10" s="56" customFormat="1" ht="45" x14ac:dyDescent="0.2">
      <c r="A156" s="6" t="s">
        <v>49</v>
      </c>
      <c r="B156" s="6" t="s">
        <v>47</v>
      </c>
      <c r="C156" s="6"/>
      <c r="D156" s="6" t="s">
        <v>48</v>
      </c>
      <c r="E156" s="7" t="s">
        <v>50</v>
      </c>
      <c r="F156" s="8"/>
      <c r="G156" s="32"/>
      <c r="H156" s="33"/>
      <c r="I156" s="32"/>
      <c r="J156" s="44">
        <v>121071890</v>
      </c>
    </row>
    <row r="157" spans="1:10" s="56" customFormat="1" ht="15" x14ac:dyDescent="0.2">
      <c r="A157" s="6"/>
      <c r="B157" s="6"/>
      <c r="C157" s="6"/>
      <c r="D157" s="6"/>
      <c r="E157" s="7"/>
      <c r="F157" s="8" t="s">
        <v>39</v>
      </c>
      <c r="G157" s="32"/>
      <c r="H157" s="33"/>
      <c r="I157" s="32"/>
      <c r="J157" s="44">
        <v>115788662</v>
      </c>
    </row>
    <row r="158" spans="1:10" s="56" customFormat="1" ht="15" x14ac:dyDescent="0.2">
      <c r="A158" s="6"/>
      <c r="B158" s="6"/>
      <c r="C158" s="6"/>
      <c r="D158" s="6"/>
      <c r="E158" s="7"/>
      <c r="F158" s="8" t="s">
        <v>13</v>
      </c>
      <c r="G158" s="32"/>
      <c r="H158" s="33"/>
      <c r="I158" s="32"/>
      <c r="J158" s="44">
        <v>378883</v>
      </c>
    </row>
    <row r="159" spans="1:10" s="56" customFormat="1" ht="15" x14ac:dyDescent="0.2">
      <c r="A159" s="6"/>
      <c r="B159" s="6"/>
      <c r="C159" s="6"/>
      <c r="D159" s="6"/>
      <c r="E159" s="7"/>
      <c r="F159" s="17" t="s">
        <v>68</v>
      </c>
      <c r="G159" s="32"/>
      <c r="H159" s="33"/>
      <c r="I159" s="32"/>
      <c r="J159" s="44"/>
    </row>
    <row r="160" spans="1:10" s="56" customFormat="1" ht="51.75" customHeight="1" x14ac:dyDescent="0.2">
      <c r="A160" s="6"/>
      <c r="B160" s="6"/>
      <c r="C160" s="6"/>
      <c r="D160" s="6"/>
      <c r="E160" s="7"/>
      <c r="F160" s="60" t="s">
        <v>27</v>
      </c>
      <c r="G160" s="32">
        <v>500000</v>
      </c>
      <c r="H160" s="33"/>
      <c r="I160" s="32"/>
      <c r="J160" s="44">
        <v>500000</v>
      </c>
    </row>
    <row r="161" spans="1:10" s="56" customFormat="1" ht="15" x14ac:dyDescent="0.2">
      <c r="A161" s="6"/>
      <c r="B161" s="6"/>
      <c r="C161" s="6"/>
      <c r="D161" s="6"/>
      <c r="E161" s="7"/>
      <c r="F161" s="17" t="s">
        <v>143</v>
      </c>
      <c r="G161" s="32"/>
      <c r="H161" s="33"/>
      <c r="I161" s="32"/>
      <c r="J161" s="44"/>
    </row>
    <row r="162" spans="1:10" s="56" customFormat="1" ht="63" x14ac:dyDescent="0.2">
      <c r="A162" s="6"/>
      <c r="B162" s="6"/>
      <c r="C162" s="6"/>
      <c r="D162" s="6"/>
      <c r="E162" s="7"/>
      <c r="F162" s="60" t="s">
        <v>210</v>
      </c>
      <c r="G162" s="32">
        <v>2200000</v>
      </c>
      <c r="H162" s="33">
        <v>50</v>
      </c>
      <c r="I162" s="32">
        <v>1100000</v>
      </c>
      <c r="J162" s="44">
        <v>1100000</v>
      </c>
    </row>
    <row r="163" spans="1:10" s="56" customFormat="1" ht="31.5" x14ac:dyDescent="0.2">
      <c r="A163" s="6"/>
      <c r="B163" s="6"/>
      <c r="C163" s="6"/>
      <c r="D163" s="6"/>
      <c r="E163" s="7"/>
      <c r="F163" s="60" t="s">
        <v>159</v>
      </c>
      <c r="G163" s="32">
        <v>500000</v>
      </c>
      <c r="H163" s="33"/>
      <c r="I163" s="32"/>
      <c r="J163" s="44">
        <v>500000</v>
      </c>
    </row>
    <row r="164" spans="1:10" s="56" customFormat="1" ht="15" x14ac:dyDescent="0.2">
      <c r="A164" s="6"/>
      <c r="B164" s="6"/>
      <c r="C164" s="6"/>
      <c r="D164" s="6"/>
      <c r="E164" s="17"/>
      <c r="F164" s="7" t="s">
        <v>16</v>
      </c>
      <c r="G164" s="32"/>
      <c r="H164" s="33"/>
      <c r="I164" s="32"/>
      <c r="J164" s="44"/>
    </row>
    <row r="165" spans="1:10" s="56" customFormat="1" ht="37.5" customHeight="1" x14ac:dyDescent="0.2">
      <c r="A165" s="6"/>
      <c r="B165" s="6"/>
      <c r="C165" s="6"/>
      <c r="D165" s="6"/>
      <c r="E165" s="7"/>
      <c r="F165" s="60" t="s">
        <v>28</v>
      </c>
      <c r="G165" s="32">
        <v>500000</v>
      </c>
      <c r="H165" s="33"/>
      <c r="I165" s="32"/>
      <c r="J165" s="44">
        <v>500000</v>
      </c>
    </row>
    <row r="166" spans="1:10" s="56" customFormat="1" ht="15" x14ac:dyDescent="0.2">
      <c r="A166" s="6"/>
      <c r="B166" s="6"/>
      <c r="C166" s="6"/>
      <c r="D166" s="6"/>
      <c r="E166" s="7"/>
      <c r="F166" s="17" t="s">
        <v>103</v>
      </c>
      <c r="G166" s="32"/>
      <c r="H166" s="33"/>
      <c r="I166" s="32"/>
      <c r="J166" s="44"/>
    </row>
    <row r="167" spans="1:10" s="56" customFormat="1" ht="83.25" customHeight="1" x14ac:dyDescent="0.2">
      <c r="A167" s="6"/>
      <c r="B167" s="6"/>
      <c r="C167" s="6"/>
      <c r="D167" s="6"/>
      <c r="E167" s="7"/>
      <c r="F167" s="7" t="s">
        <v>192</v>
      </c>
      <c r="G167" s="32">
        <v>2283228</v>
      </c>
      <c r="H167" s="33"/>
      <c r="I167" s="32"/>
      <c r="J167" s="44">
        <v>2283228</v>
      </c>
    </row>
    <row r="168" spans="1:10" s="56" customFormat="1" ht="15" x14ac:dyDescent="0.2">
      <c r="A168" s="6"/>
      <c r="B168" s="6"/>
      <c r="C168" s="6"/>
      <c r="D168" s="6"/>
      <c r="E168" s="7"/>
      <c r="F168" s="17" t="s">
        <v>104</v>
      </c>
      <c r="G168" s="32"/>
      <c r="H168" s="33"/>
      <c r="I168" s="32"/>
      <c r="J168" s="44"/>
    </row>
    <row r="169" spans="1:10" s="56" customFormat="1" ht="47.25" x14ac:dyDescent="0.2">
      <c r="A169" s="6"/>
      <c r="B169" s="6"/>
      <c r="C169" s="6"/>
      <c r="D169" s="6"/>
      <c r="E169" s="7"/>
      <c r="F169" s="60" t="s">
        <v>193</v>
      </c>
      <c r="G169" s="32">
        <v>400000</v>
      </c>
      <c r="H169" s="33"/>
      <c r="I169" s="32"/>
      <c r="J169" s="44">
        <v>400000</v>
      </c>
    </row>
    <row r="170" spans="1:10" s="56" customFormat="1" ht="41.25" customHeight="1" x14ac:dyDescent="0.2">
      <c r="A170" s="6" t="s">
        <v>92</v>
      </c>
      <c r="B170" s="6" t="s">
        <v>93</v>
      </c>
      <c r="C170" s="6"/>
      <c r="D170" s="6" t="s">
        <v>35</v>
      </c>
      <c r="E170" s="7" t="s">
        <v>94</v>
      </c>
      <c r="F170" s="8"/>
      <c r="G170" s="32"/>
      <c r="H170" s="33"/>
      <c r="I170" s="32"/>
      <c r="J170" s="44">
        <v>34108220</v>
      </c>
    </row>
    <row r="171" spans="1:10" s="56" customFormat="1" ht="18.75" customHeight="1" x14ac:dyDescent="0.2">
      <c r="A171" s="6"/>
      <c r="B171" s="6"/>
      <c r="C171" s="6"/>
      <c r="D171" s="6"/>
      <c r="E171" s="7"/>
      <c r="F171" s="8" t="s">
        <v>39</v>
      </c>
      <c r="G171" s="32"/>
      <c r="H171" s="33"/>
      <c r="I171" s="32"/>
      <c r="J171" s="44">
        <v>31735891</v>
      </c>
    </row>
    <row r="172" spans="1:10" s="56" customFormat="1" ht="15" x14ac:dyDescent="0.2">
      <c r="A172" s="6"/>
      <c r="B172" s="6"/>
      <c r="C172" s="6"/>
      <c r="D172" s="6"/>
      <c r="E172" s="7"/>
      <c r="F172" s="7" t="s">
        <v>136</v>
      </c>
      <c r="G172" s="32"/>
      <c r="H172" s="33"/>
      <c r="I172" s="32"/>
      <c r="J172" s="44"/>
    </row>
    <row r="173" spans="1:10" s="56" customFormat="1" ht="24" customHeight="1" x14ac:dyDescent="0.2">
      <c r="A173" s="6"/>
      <c r="B173" s="6"/>
      <c r="C173" s="6"/>
      <c r="D173" s="6"/>
      <c r="E173" s="7"/>
      <c r="F173" s="60" t="s">
        <v>29</v>
      </c>
      <c r="G173" s="32">
        <v>500000</v>
      </c>
      <c r="H173" s="33"/>
      <c r="I173" s="32"/>
      <c r="J173" s="44">
        <v>500000</v>
      </c>
    </row>
    <row r="174" spans="1:10" s="56" customFormat="1" ht="30" x14ac:dyDescent="0.2">
      <c r="A174" s="6" t="s">
        <v>52</v>
      </c>
      <c r="B174" s="6" t="s">
        <v>51</v>
      </c>
      <c r="C174" s="6"/>
      <c r="D174" s="6" t="s">
        <v>36</v>
      </c>
      <c r="E174" s="7" t="s">
        <v>55</v>
      </c>
      <c r="F174" s="8"/>
      <c r="G174" s="32"/>
      <c r="H174" s="33"/>
      <c r="I174" s="32"/>
      <c r="J174" s="44">
        <v>10669238</v>
      </c>
    </row>
    <row r="175" spans="1:10" s="56" customFormat="1" ht="15" x14ac:dyDescent="0.2">
      <c r="A175" s="6"/>
      <c r="B175" s="6"/>
      <c r="C175" s="6"/>
      <c r="D175" s="6"/>
      <c r="E175" s="7" t="s">
        <v>119</v>
      </c>
      <c r="F175" s="8"/>
      <c r="G175" s="32"/>
      <c r="H175" s="33"/>
      <c r="I175" s="32"/>
      <c r="J175" s="44"/>
    </row>
    <row r="176" spans="1:10" s="56" customFormat="1" ht="15" x14ac:dyDescent="0.2">
      <c r="A176" s="6"/>
      <c r="B176" s="6"/>
      <c r="C176" s="6"/>
      <c r="D176" s="6"/>
      <c r="E176" s="7"/>
      <c r="F176" s="8" t="s">
        <v>39</v>
      </c>
      <c r="G176" s="32"/>
      <c r="H176" s="33"/>
      <c r="I176" s="32"/>
      <c r="J176" s="44">
        <v>2251906</v>
      </c>
    </row>
    <row r="177" spans="1:10" s="56" customFormat="1" ht="48.75" customHeight="1" x14ac:dyDescent="0.2">
      <c r="A177" s="6"/>
      <c r="B177" s="6"/>
      <c r="C177" s="6"/>
      <c r="D177" s="6"/>
      <c r="E177" s="7"/>
      <c r="F177" s="7" t="s">
        <v>175</v>
      </c>
      <c r="G177" s="32">
        <v>500000</v>
      </c>
      <c r="H177" s="33"/>
      <c r="I177" s="32"/>
      <c r="J177" s="44">
        <v>500000</v>
      </c>
    </row>
    <row r="178" spans="1:10" s="56" customFormat="1" ht="15" x14ac:dyDescent="0.2">
      <c r="A178" s="6"/>
      <c r="B178" s="6"/>
      <c r="C178" s="6"/>
      <c r="D178" s="6"/>
      <c r="E178" s="7"/>
      <c r="F178" s="7" t="s">
        <v>136</v>
      </c>
      <c r="G178" s="32"/>
      <c r="H178" s="33"/>
      <c r="I178" s="32"/>
      <c r="J178" s="44"/>
    </row>
    <row r="179" spans="1:10" s="56" customFormat="1" ht="55.5" customHeight="1" x14ac:dyDescent="0.2">
      <c r="A179" s="6"/>
      <c r="B179" s="6"/>
      <c r="C179" s="6"/>
      <c r="D179" s="6"/>
      <c r="E179" s="7"/>
      <c r="F179" s="8" t="s">
        <v>176</v>
      </c>
      <c r="G179" s="32">
        <v>1989690</v>
      </c>
      <c r="H179" s="33">
        <v>21.6</v>
      </c>
      <c r="I179" s="32">
        <v>428933</v>
      </c>
      <c r="J179" s="44">
        <v>321610</v>
      </c>
    </row>
    <row r="180" spans="1:10" s="56" customFormat="1" ht="15" x14ac:dyDescent="0.2">
      <c r="A180" s="6"/>
      <c r="B180" s="6"/>
      <c r="C180" s="6"/>
      <c r="D180" s="6"/>
      <c r="E180" s="7"/>
      <c r="F180" s="7" t="s">
        <v>113</v>
      </c>
      <c r="G180" s="32"/>
      <c r="H180" s="33"/>
      <c r="I180" s="32"/>
      <c r="J180" s="44"/>
    </row>
    <row r="181" spans="1:10" s="56" customFormat="1" ht="63.75" customHeight="1" x14ac:dyDescent="0.2">
      <c r="A181" s="6"/>
      <c r="B181" s="6"/>
      <c r="C181" s="6"/>
      <c r="D181" s="6"/>
      <c r="E181" s="7"/>
      <c r="F181" s="7" t="s">
        <v>211</v>
      </c>
      <c r="G181" s="44">
        <v>100000</v>
      </c>
      <c r="H181" s="33"/>
      <c r="I181" s="32"/>
      <c r="J181" s="44">
        <v>100000</v>
      </c>
    </row>
    <row r="182" spans="1:10" s="56" customFormat="1" ht="28.5" x14ac:dyDescent="0.2">
      <c r="A182" s="19" t="s">
        <v>79</v>
      </c>
      <c r="B182" s="19"/>
      <c r="C182" s="19" t="s">
        <v>78</v>
      </c>
      <c r="D182" s="6"/>
      <c r="E182" s="20" t="s">
        <v>45</v>
      </c>
      <c r="F182" s="8"/>
      <c r="G182" s="32"/>
      <c r="H182" s="33"/>
      <c r="I182" s="32"/>
      <c r="J182" s="43">
        <v>5014000</v>
      </c>
    </row>
    <row r="183" spans="1:10" s="56" customFormat="1" ht="28.5" x14ac:dyDescent="0.2">
      <c r="A183" s="19" t="s">
        <v>80</v>
      </c>
      <c r="B183" s="19"/>
      <c r="C183" s="19" t="s">
        <v>78</v>
      </c>
      <c r="D183" s="6"/>
      <c r="E183" s="20" t="s">
        <v>45</v>
      </c>
      <c r="F183" s="8"/>
      <c r="G183" s="32"/>
      <c r="H183" s="33"/>
      <c r="I183" s="32"/>
      <c r="J183" s="43">
        <v>5014000</v>
      </c>
    </row>
    <row r="184" spans="1:10" s="56" customFormat="1" ht="30" x14ac:dyDescent="0.2">
      <c r="A184" s="6" t="s">
        <v>81</v>
      </c>
      <c r="B184" s="6" t="s">
        <v>82</v>
      </c>
      <c r="C184" s="6">
        <v>210105</v>
      </c>
      <c r="D184" s="6" t="s">
        <v>46</v>
      </c>
      <c r="E184" s="7" t="s">
        <v>95</v>
      </c>
      <c r="F184" s="8" t="s">
        <v>39</v>
      </c>
      <c r="G184" s="32"/>
      <c r="H184" s="33"/>
      <c r="I184" s="32"/>
      <c r="J184" s="44">
        <v>3514000</v>
      </c>
    </row>
    <row r="185" spans="1:10" ht="15" x14ac:dyDescent="0.2">
      <c r="A185" s="49"/>
      <c r="B185" s="49"/>
      <c r="C185" s="49"/>
      <c r="D185" s="49"/>
      <c r="E185" s="47" t="s">
        <v>34</v>
      </c>
      <c r="F185" s="48"/>
      <c r="G185" s="50"/>
      <c r="H185" s="51"/>
      <c r="I185" s="50"/>
      <c r="J185" s="52">
        <v>2759229082.5700002</v>
      </c>
    </row>
    <row r="186" spans="1:10" ht="69.75" customHeight="1" x14ac:dyDescent="0.2">
      <c r="H186" s="76"/>
      <c r="I186" s="76"/>
    </row>
    <row r="187" spans="1:10" ht="20.25" x14ac:dyDescent="0.3">
      <c r="D187" s="71" t="s">
        <v>132</v>
      </c>
      <c r="E187" s="71"/>
      <c r="F187" s="71"/>
      <c r="G187" s="42"/>
      <c r="H187" s="68" t="s">
        <v>133</v>
      </c>
      <c r="I187" s="69"/>
      <c r="J187" s="38"/>
    </row>
    <row r="188" spans="1:10" ht="15.75" x14ac:dyDescent="0.25">
      <c r="D188" s="72"/>
      <c r="E188" s="72"/>
      <c r="F188" s="72"/>
      <c r="G188" s="11"/>
      <c r="H188" s="12"/>
      <c r="I188" s="13"/>
      <c r="J188" s="9"/>
    </row>
    <row r="189" spans="1:10" ht="15.75" x14ac:dyDescent="0.25">
      <c r="D189" s="72"/>
      <c r="E189" s="72"/>
      <c r="F189" s="72"/>
      <c r="H189" s="73"/>
      <c r="I189" s="74"/>
      <c r="J189" s="46"/>
    </row>
    <row r="190" spans="1:10" ht="15.75" x14ac:dyDescent="0.25">
      <c r="D190" s="10"/>
      <c r="E190" s="10"/>
      <c r="F190" s="10"/>
      <c r="G190" s="11"/>
      <c r="H190" s="12"/>
      <c r="I190" s="24"/>
      <c r="J190" s="9"/>
    </row>
    <row r="191" spans="1:10" ht="12.75" x14ac:dyDescent="0.2">
      <c r="I191" s="25"/>
      <c r="J191" s="9"/>
    </row>
    <row r="192" spans="1:10" ht="12.75" x14ac:dyDescent="0.2">
      <c r="I192" s="25"/>
      <c r="J192" s="26"/>
    </row>
    <row r="193" spans="1:10" ht="12.75" x14ac:dyDescent="0.2">
      <c r="J193" s="14"/>
    </row>
    <row r="194" spans="1:10" ht="12.75" x14ac:dyDescent="0.2"/>
    <row r="195" spans="1:10" ht="12.75" x14ac:dyDescent="0.2">
      <c r="A195" s="70"/>
      <c r="B195" s="70"/>
      <c r="C195" s="70"/>
      <c r="D195" s="70"/>
      <c r="E195" s="70"/>
      <c r="F195" s="70"/>
      <c r="G195" s="70"/>
      <c r="H195" s="70"/>
      <c r="I195" s="70"/>
      <c r="J195" s="70"/>
    </row>
    <row r="196" spans="1:10" ht="12.75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2.75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2.75" x14ac:dyDescent="0.2"/>
    <row r="199" spans="1:10" ht="12.75" x14ac:dyDescent="0.2"/>
    <row r="200" spans="1:10" ht="12.75" x14ac:dyDescent="0.2"/>
    <row r="201" spans="1:10" ht="12.75" x14ac:dyDescent="0.2"/>
    <row r="202" spans="1:10" ht="12.75" x14ac:dyDescent="0.2"/>
    <row r="203" spans="1:10" ht="12.75" x14ac:dyDescent="0.2"/>
    <row r="204" spans="1:10" ht="12.75" x14ac:dyDescent="0.2"/>
    <row r="205" spans="1:10" ht="12.75" x14ac:dyDescent="0.2"/>
    <row r="206" spans="1:10" ht="12.75" x14ac:dyDescent="0.2"/>
    <row r="207" spans="1:10" ht="12.75" x14ac:dyDescent="0.2"/>
    <row r="208" spans="1:10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</sheetData>
  <mergeCells count="12">
    <mergeCell ref="H1:J1"/>
    <mergeCell ref="H3:J3"/>
    <mergeCell ref="H2:J2"/>
    <mergeCell ref="H186:I186"/>
    <mergeCell ref="A5:J5"/>
    <mergeCell ref="I4:J4"/>
    <mergeCell ref="H187:I187"/>
    <mergeCell ref="A195:J195"/>
    <mergeCell ref="D187:F187"/>
    <mergeCell ref="D188:F188"/>
    <mergeCell ref="D189:F189"/>
    <mergeCell ref="H189:I189"/>
  </mergeCells>
  <phoneticPr fontId="17" type="noConversion"/>
  <printOptions horizontalCentered="1"/>
  <pageMargins left="0.39370078740157483" right="0.39370078740157483" top="0.59055118110236227" bottom="1.1811023622047245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2017-07-26T06:36:15Z</cp:lastPrinted>
  <dcterms:created xsi:type="dcterms:W3CDTF">2014-01-17T10:52:16Z</dcterms:created>
  <dcterms:modified xsi:type="dcterms:W3CDTF">2017-07-27T07:39:07Z</dcterms:modified>
</cp:coreProperties>
</file>