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НА сайт\Розпорядження 2018\2-P 11.01.2018\"/>
    </mc:Choice>
  </mc:AlternateContent>
  <bookViews>
    <workbookView xWindow="0" yWindow="0" windowWidth="20490" windowHeight="7755"/>
  </bookViews>
  <sheets>
    <sheet name="ОР" sheetId="6" r:id="rId1"/>
  </sheets>
  <definedNames>
    <definedName name="_xlnm.Print_Titles" localSheetId="0">ОР!$A:$B,ОР!$7:$13</definedName>
    <definedName name="_xlnm.Print_Area" localSheetId="0">ОР!$A$1:$F$99</definedName>
  </definedNames>
  <calcPr calcId="152511" fullCalcOnLoad="1"/>
</workbook>
</file>

<file path=xl/calcChain.xml><?xml version="1.0" encoding="utf-8"?>
<calcChain xmlns="http://schemas.openxmlformats.org/spreadsheetml/2006/main">
  <c r="I59" i="6" l="1"/>
  <c r="AT59" i="6"/>
  <c r="AZ59" i="6"/>
  <c r="BV59" i="6"/>
</calcChain>
</file>

<file path=xl/sharedStrings.xml><?xml version="1.0" encoding="utf-8"?>
<sst xmlns="http://schemas.openxmlformats.org/spreadsheetml/2006/main" count="181" uniqueCount="179">
  <si>
    <t>грн</t>
  </si>
  <si>
    <t>Код бюджету</t>
  </si>
  <si>
    <t>Разом</t>
  </si>
  <si>
    <t>загальний фонд</t>
  </si>
  <si>
    <t>04100000000</t>
  </si>
  <si>
    <t>Обласний бюджет</t>
  </si>
  <si>
    <t>Державний бюджет</t>
  </si>
  <si>
    <t>04202100000</t>
  </si>
  <si>
    <t>04201100000</t>
  </si>
  <si>
    <t>04203100000</t>
  </si>
  <si>
    <t>04204100000</t>
  </si>
  <si>
    <t>04205100000</t>
  </si>
  <si>
    <t>04206100000</t>
  </si>
  <si>
    <t>04207100000</t>
  </si>
  <si>
    <t>04208100000</t>
  </si>
  <si>
    <t>04209100000</t>
  </si>
  <si>
    <t>04210100000</t>
  </si>
  <si>
    <t>04211100000</t>
  </si>
  <si>
    <t>04212100000</t>
  </si>
  <si>
    <t>04213100000</t>
  </si>
  <si>
    <t>04301200000</t>
  </si>
  <si>
    <t>04302200000</t>
  </si>
  <si>
    <t>04303200000</t>
  </si>
  <si>
    <t>04304200000</t>
  </si>
  <si>
    <t>04305200000</t>
  </si>
  <si>
    <t>04306200000</t>
  </si>
  <si>
    <t>04307200000</t>
  </si>
  <si>
    <t>04308200000</t>
  </si>
  <si>
    <t>04309200000</t>
  </si>
  <si>
    <t>04310200000</t>
  </si>
  <si>
    <t>04311200000</t>
  </si>
  <si>
    <t>04312200000</t>
  </si>
  <si>
    <t>04313200000</t>
  </si>
  <si>
    <t>04314200000</t>
  </si>
  <si>
    <t>04315200000</t>
  </si>
  <si>
    <t>04316200000</t>
  </si>
  <si>
    <t>04317200000</t>
  </si>
  <si>
    <t>04318200000</t>
  </si>
  <si>
    <t>04319200000</t>
  </si>
  <si>
    <t>04320200000</t>
  </si>
  <si>
    <t>04321200000</t>
  </si>
  <si>
    <t>04322200000</t>
  </si>
  <si>
    <t>Назва адміністративно-територіальних одиниць</t>
  </si>
  <si>
    <t>Апостолівський р-н</t>
  </si>
  <si>
    <t xml:space="preserve">Разом </t>
  </si>
  <si>
    <t>м. Вільногірськ</t>
  </si>
  <si>
    <t>м. Жовті Води</t>
  </si>
  <si>
    <t>м. Кривий Ріг</t>
  </si>
  <si>
    <t>м. Марганець</t>
  </si>
  <si>
    <t>м. Нікополь</t>
  </si>
  <si>
    <t>м. Новомосковськ</t>
  </si>
  <si>
    <t>м. Павлоград</t>
  </si>
  <si>
    <t>м. Першотравенськ</t>
  </si>
  <si>
    <t>м. Синельникове</t>
  </si>
  <si>
    <t>м. Тернівка</t>
  </si>
  <si>
    <t>Васильківський р-н</t>
  </si>
  <si>
    <t>Верхньодніпровський р-н</t>
  </si>
  <si>
    <t>Криворізький р-н</t>
  </si>
  <si>
    <t>Криничанський р-н</t>
  </si>
  <si>
    <t>Магдалинівський р-н</t>
  </si>
  <si>
    <t>Межівський р-н</t>
  </si>
  <si>
    <t>Нікопольський р-н</t>
  </si>
  <si>
    <t>Новомосковський р-н</t>
  </si>
  <si>
    <t>Павлоградський р-н</t>
  </si>
  <si>
    <t>Петриківський р-н</t>
  </si>
  <si>
    <t>Петропавлівський р-н</t>
  </si>
  <si>
    <t>Покровський р-н</t>
  </si>
  <si>
    <t>П’ятихатський р-н</t>
  </si>
  <si>
    <t>Синельниківський р-н</t>
  </si>
  <si>
    <t>Солонянський р-н</t>
  </si>
  <si>
    <t>Софіївський р-н</t>
  </si>
  <si>
    <t>Томаківський р-н</t>
  </si>
  <si>
    <t>Царичанський р-н</t>
  </si>
  <si>
    <t>Широківський р-н</t>
  </si>
  <si>
    <t>Юр’ївський р-н</t>
  </si>
  <si>
    <t xml:space="preserve">Обсяги міжбюджетних трансфертів, що передаються з обласного бюджету до місцевих бюджетів за рахунок коштів  державного бюджету </t>
  </si>
  <si>
    <t>м. Покров</t>
  </si>
  <si>
    <t>Дніпровський р-н</t>
  </si>
  <si>
    <t>м. Дніпро</t>
  </si>
  <si>
    <t>субвенції</t>
  </si>
  <si>
    <t xml:space="preserve">Перший заступник голови обласної ради </t>
  </si>
  <si>
    <t>Об’єднані територіальні громади</t>
  </si>
  <si>
    <t>04501000000</t>
  </si>
  <si>
    <t>Апостолівська міська рада</t>
  </si>
  <si>
    <t>04502000000</t>
  </si>
  <si>
    <t xml:space="preserve">Богданівська сільська рада </t>
  </si>
  <si>
    <t>04503000000</t>
  </si>
  <si>
    <t>Вербківська сільська рада</t>
  </si>
  <si>
    <t>04504000000</t>
  </si>
  <si>
    <t>Святовасилівська сільська рада</t>
  </si>
  <si>
    <t>04506000000</t>
  </si>
  <si>
    <t>Зеленодольська міська рада</t>
  </si>
  <si>
    <t>04507000000</t>
  </si>
  <si>
    <t>Грушівська сільська рада</t>
  </si>
  <si>
    <t>04508000000</t>
  </si>
  <si>
    <t>Ляшківська сільська рада</t>
  </si>
  <si>
    <t>04510000000</t>
  </si>
  <si>
    <t>Нивотрудівська сільська рада</t>
  </si>
  <si>
    <t>04511000000</t>
  </si>
  <si>
    <t>Новоолександрівська сільська рада</t>
  </si>
  <si>
    <t>04512000000</t>
  </si>
  <si>
    <t>Новопокровська селищна рада</t>
  </si>
  <si>
    <t>04513000000</t>
  </si>
  <si>
    <t>Солонянська селищна рада</t>
  </si>
  <si>
    <t>04514000000</t>
  </si>
  <si>
    <t xml:space="preserve">Сурсько-Литовська сільська рада </t>
  </si>
  <si>
    <t>04515000000</t>
  </si>
  <si>
    <t>04517000000</t>
  </si>
  <si>
    <t>Аульська селищна рада</t>
  </si>
  <si>
    <t>04518000000</t>
  </si>
  <si>
    <t>Божедарівська селищна рада</t>
  </si>
  <si>
    <t>04519000000</t>
  </si>
  <si>
    <t>Васильківська селищна рада</t>
  </si>
  <si>
    <t>04521000000</t>
  </si>
  <si>
    <t>Криничанська селищна рада</t>
  </si>
  <si>
    <t>04524000000</t>
  </si>
  <si>
    <t>Роздорська селищна рада</t>
  </si>
  <si>
    <t>04527000000</t>
  </si>
  <si>
    <t>Царичанська селищна рада</t>
  </si>
  <si>
    <t>04529000000</t>
  </si>
  <si>
    <t>Великомихайлівська сільська рада</t>
  </si>
  <si>
    <t>04530000000</t>
  </si>
  <si>
    <t>Гречаноподівська сільська рада</t>
  </si>
  <si>
    <t>04531000000</t>
  </si>
  <si>
    <t>Маломихайлівська сільська рада</t>
  </si>
  <si>
    <t>04532000000</t>
  </si>
  <si>
    <t>Новолатівська сільська рада</t>
  </si>
  <si>
    <t>04533000000</t>
  </si>
  <si>
    <t>Новопавлівська сільська рада</t>
  </si>
  <si>
    <t>04534000000</t>
  </si>
  <si>
    <t>Чкаловська сільська рада</t>
  </si>
  <si>
    <t>Зайцівська сільська рада</t>
  </si>
  <si>
    <t>Карпівська селищна рада</t>
  </si>
  <si>
    <t>Китайгородська сільська рада</t>
  </si>
  <si>
    <t>Лошкарівська сільська рада</t>
  </si>
  <si>
    <t>Межівська селищна рада</t>
  </si>
  <si>
    <t>Межиріцька сільська рада</t>
  </si>
  <si>
    <t>Першотравенська сільська рада</t>
  </si>
  <si>
    <t>Петриківська сільська рада</t>
  </si>
  <si>
    <t>Раївська сільська рада</t>
  </si>
  <si>
    <t>Славгородська селищна рада</t>
  </si>
  <si>
    <t xml:space="preserve">Троїцька сільська рада </t>
  </si>
  <si>
    <t>Червоногригорівська селищна рада</t>
  </si>
  <si>
    <t>Широківська селищна рада</t>
  </si>
  <si>
    <t>04509000000</t>
  </si>
  <si>
    <t>Могилівська сільська рада</t>
  </si>
  <si>
    <t>С. ОЛІЙНИК</t>
  </si>
  <si>
    <t>Усього</t>
  </si>
  <si>
    <t>м. Кам’янське</t>
  </si>
  <si>
    <t>Миколаївська сільська рада
(Васильківський р-н)</t>
  </si>
  <si>
    <t>Миколаївська сільська рада
(Петропавлівський р-н)</t>
  </si>
  <si>
    <t>на відшкодування вартості лікарських засобів для лікування окремих захворювань за рахунок відповідної субвенції з державного бюджету</t>
  </si>
  <si>
    <t>КПКВК 0719460</t>
  </si>
  <si>
    <t>до розпорядження</t>
  </si>
  <si>
    <t>голови обласної ради</t>
  </si>
  <si>
    <t>04545000000</t>
  </si>
  <si>
    <t>04550000000</t>
  </si>
  <si>
    <t>04549000000</t>
  </si>
  <si>
    <t>04538000000</t>
  </si>
  <si>
    <t>04537000000</t>
  </si>
  <si>
    <t>04541000000</t>
  </si>
  <si>
    <t>04535000000</t>
  </si>
  <si>
    <t>04544000000</t>
  </si>
  <si>
    <t>04539000000</t>
  </si>
  <si>
    <t>04543000000</t>
  </si>
  <si>
    <t>04546000000</t>
  </si>
  <si>
    <t>04548000000</t>
  </si>
  <si>
    <t>04542000000</t>
  </si>
  <si>
    <t>04540000000</t>
  </si>
  <si>
    <t>на проведення виборів депутатів місцевих рад та сільських, селищних, міських голів</t>
  </si>
  <si>
    <t>КПКВК 0219620</t>
  </si>
  <si>
    <t xml:space="preserve"> на підготовку і проведення повторного голосування з перших виборів депутатів сільських, селищних рад </t>
  </si>
  <si>
    <r>
      <t xml:space="preserve">З НИХ       </t>
    </r>
    <r>
      <rPr>
        <i/>
        <sz val="11"/>
        <rFont val="Arial Cyr"/>
        <family val="2"/>
        <charset val="204"/>
      </rPr>
      <t xml:space="preserve">      </t>
    </r>
  </si>
  <si>
    <t>04554000000</t>
  </si>
  <si>
    <t>04556000000</t>
  </si>
  <si>
    <t>Українська сільська рада (Петропавлівський р-н)</t>
  </si>
  <si>
    <t>Девладівська сільська рада (Софіївський р-н)</t>
  </si>
  <si>
    <t>Зміни до показників міжбюджетних трансфертів між обласним бюджетом та іншими бюджетами на 2018 рік</t>
  </si>
  <si>
    <t>Додаток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</si>
</sst>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sz val="56"/>
      <name val="Arial Cyr"/>
      <family val="2"/>
      <charset val="204"/>
    </font>
    <font>
      <sz val="56"/>
      <name val="Times New Roman"/>
      <family val="1"/>
      <charset val="204"/>
    </font>
    <font>
      <sz val="26"/>
      <name val="Times New Roman"/>
      <family val="1"/>
      <charset val="204"/>
    </font>
    <font>
      <sz val="44"/>
      <name val="Times New Roman"/>
      <family val="1"/>
      <charset val="204"/>
    </font>
    <font>
      <sz val="42"/>
      <name val="Times New Roman"/>
      <family val="1"/>
      <charset val="204"/>
    </font>
    <font>
      <sz val="11"/>
      <name val="Arial Cyr"/>
      <family val="2"/>
      <charset val="204"/>
    </font>
    <font>
      <i/>
      <sz val="44"/>
      <name val="Times New Roman"/>
      <family val="1"/>
      <charset val="204"/>
    </font>
    <font>
      <sz val="46"/>
      <name val="Times New Roman"/>
      <family val="1"/>
      <charset val="204"/>
    </font>
    <font>
      <b/>
      <sz val="10"/>
      <name val="Arial Cyr"/>
      <family val="2"/>
      <charset val="204"/>
    </font>
    <font>
      <sz val="40"/>
      <name val="Bookman Old Style"/>
      <family val="1"/>
      <charset val="204"/>
    </font>
    <font>
      <sz val="40"/>
      <name val="Arial Cyr"/>
      <family val="2"/>
      <charset val="204"/>
    </font>
    <font>
      <sz val="20"/>
      <name val="Arial Cyr"/>
      <family val="2"/>
      <charset val="204"/>
    </font>
    <font>
      <sz val="10"/>
      <name val="Arial"/>
      <family val="2"/>
      <charset val="204"/>
    </font>
    <font>
      <b/>
      <sz val="52"/>
      <name val="Times New Roman"/>
      <family val="1"/>
      <charset val="204"/>
    </font>
    <font>
      <sz val="52"/>
      <name val="Times New Roman"/>
      <family val="1"/>
      <charset val="204"/>
    </font>
    <font>
      <sz val="10"/>
      <color indexed="8"/>
      <name val="ARIAL"/>
      <charset val="1"/>
    </font>
    <font>
      <b/>
      <sz val="65"/>
      <name val="Times New Roman"/>
      <family val="1"/>
      <charset val="204"/>
    </font>
    <font>
      <i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4" fillId="0" borderId="0"/>
    <xf numFmtId="0" fontId="17" fillId="0" borderId="0">
      <alignment vertical="top"/>
    </xf>
    <xf numFmtId="0" fontId="14" fillId="0" borderId="0"/>
    <xf numFmtId="0" fontId="14" fillId="0" borderId="0"/>
  </cellStyleXfs>
  <cellXfs count="36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" fillId="0" borderId="1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0" fontId="7" fillId="0" borderId="0" xfId="0" applyFont="1" applyFill="1"/>
    <xf numFmtId="49" fontId="5" fillId="0" borderId="3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 wrapText="1"/>
    </xf>
    <xf numFmtId="0" fontId="1" fillId="0" borderId="1" xfId="0" applyFont="1" applyFill="1" applyBorder="1"/>
    <xf numFmtId="0" fontId="10" fillId="0" borderId="1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10" fillId="0" borderId="0" xfId="0" applyFont="1" applyFill="1" applyBorder="1"/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3" fontId="1" fillId="0" borderId="0" xfId="0" applyNumberFormat="1" applyFont="1" applyFill="1"/>
    <xf numFmtId="0" fontId="1" fillId="0" borderId="0" xfId="0" applyFont="1" applyFill="1" applyBorder="1"/>
    <xf numFmtId="3" fontId="18" fillId="0" borderId="0" xfId="0" applyNumberFormat="1" applyFont="1" applyFill="1" applyBorder="1" applyAlignment="1">
      <alignment wrapText="1"/>
    </xf>
    <xf numFmtId="4" fontId="9" fillId="0" borderId="2" xfId="0" applyNumberFormat="1" applyFont="1" applyFill="1" applyBorder="1" applyAlignment="1">
      <alignment vertical="center"/>
    </xf>
    <xf numFmtId="4" fontId="9" fillId="0" borderId="2" xfId="0" applyNumberFormat="1" applyFont="1" applyFill="1" applyBorder="1" applyAlignment="1">
      <alignment horizontal="right" vertical="center"/>
    </xf>
    <xf numFmtId="4" fontId="9" fillId="0" borderId="5" xfId="0" applyNumberFormat="1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vertical="center"/>
    </xf>
    <xf numFmtId="0" fontId="13" fillId="0" borderId="0" xfId="0" applyFont="1" applyFill="1" applyBorder="1"/>
    <xf numFmtId="3" fontId="1" fillId="0" borderId="0" xfId="0" applyNumberFormat="1" applyFont="1" applyFill="1" applyBorder="1"/>
    <xf numFmtId="4" fontId="9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 applyProtection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" fontId="15" fillId="0" borderId="0" xfId="0" applyNumberFormat="1" applyFont="1" applyFill="1" applyAlignment="1">
      <alignment horizontal="center"/>
    </xf>
    <xf numFmtId="3" fontId="18" fillId="0" borderId="0" xfId="0" applyNumberFormat="1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 vertical="center" wrapText="1"/>
    </xf>
  </cellXfs>
  <cellStyles count="5">
    <cellStyle name="Normal_Доходи" xfId="1"/>
    <cellStyle name="Звичайний_Додаток _ 3 зм_ни 4575" xfId="2"/>
    <cellStyle name="Обычный" xfId="0" builtinId="0"/>
    <cellStyle name="Обычный 2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56"/>
  <sheetViews>
    <sheetView showZeros="0" tabSelected="1" view="pageBreakPreview" zoomScale="20" zoomScaleNormal="25" zoomScaleSheetLayoutView="20" workbookViewId="0">
      <pane xSplit="2" ySplit="13" topLeftCell="C83" activePane="bottomRight" state="frozen"/>
      <selection pane="topRight" activeCell="C1" sqref="C1"/>
      <selection pane="bottomLeft" activeCell="A14" sqref="A14"/>
      <selection pane="bottomRight" activeCell="A99" sqref="A99"/>
    </sheetView>
  </sheetViews>
  <sheetFormatPr defaultRowHeight="12.75" x14ac:dyDescent="0.2"/>
  <cols>
    <col min="1" max="1" width="52.28515625" style="2" customWidth="1"/>
    <col min="2" max="2" width="171" style="2" customWidth="1"/>
    <col min="3" max="3" width="141.42578125" style="2" customWidth="1"/>
    <col min="4" max="4" width="124.28515625" style="2" customWidth="1"/>
    <col min="5" max="5" width="125" style="2" customWidth="1"/>
    <col min="6" max="6" width="125.42578125" style="2" customWidth="1"/>
    <col min="7" max="16384" width="9.140625" style="2"/>
  </cols>
  <sheetData>
    <row r="1" spans="1:6" ht="69" x14ac:dyDescent="0.85">
      <c r="A1" s="1"/>
      <c r="C1" s="30"/>
      <c r="D1" s="30"/>
      <c r="E1" s="30"/>
      <c r="F1" s="30" t="s">
        <v>178</v>
      </c>
    </row>
    <row r="2" spans="1:6" ht="69" customHeight="1" x14ac:dyDescent="0.85">
      <c r="A2" s="1"/>
      <c r="C2" s="30"/>
      <c r="D2" s="30"/>
      <c r="E2" s="30"/>
      <c r="F2" s="30" t="s">
        <v>153</v>
      </c>
    </row>
    <row r="3" spans="1:6" ht="69" customHeight="1" x14ac:dyDescent="0.85">
      <c r="A3" s="1"/>
      <c r="C3" s="30"/>
      <c r="D3" s="30"/>
      <c r="E3" s="30"/>
      <c r="F3" s="30" t="s">
        <v>154</v>
      </c>
    </row>
    <row r="4" spans="1:6" ht="69" customHeight="1" x14ac:dyDescent="0.85">
      <c r="A4" s="1"/>
      <c r="C4" s="30"/>
      <c r="D4" s="30"/>
      <c r="E4" s="30"/>
      <c r="F4" s="30"/>
    </row>
    <row r="5" spans="1:6" ht="69" customHeight="1" x14ac:dyDescent="0.85">
      <c r="A5" s="3"/>
      <c r="B5" s="33" t="s">
        <v>177</v>
      </c>
      <c r="C5" s="33"/>
      <c r="D5" s="33"/>
      <c r="E5" s="33"/>
      <c r="F5" s="33"/>
    </row>
    <row r="6" spans="1:6" s="5" customFormat="1" ht="81" customHeight="1" x14ac:dyDescent="1">
      <c r="A6" s="4"/>
      <c r="B6" s="4"/>
      <c r="C6" s="4"/>
      <c r="F6" s="4" t="s">
        <v>0</v>
      </c>
    </row>
    <row r="7" spans="1:6" s="6" customFormat="1" ht="142.5" customHeight="1" x14ac:dyDescent="0.2">
      <c r="A7" s="32" t="s">
        <v>1</v>
      </c>
      <c r="B7" s="32" t="s">
        <v>42</v>
      </c>
      <c r="C7" s="32" t="s">
        <v>75</v>
      </c>
      <c r="D7" s="32"/>
      <c r="E7" s="32"/>
      <c r="F7" s="32" t="s">
        <v>2</v>
      </c>
    </row>
    <row r="8" spans="1:6" s="6" customFormat="1" ht="76.5" customHeight="1" x14ac:dyDescent="0.2">
      <c r="A8" s="32"/>
      <c r="B8" s="32"/>
      <c r="C8" s="32" t="s">
        <v>3</v>
      </c>
      <c r="D8" s="32"/>
      <c r="E8" s="32"/>
      <c r="F8" s="32"/>
    </row>
    <row r="9" spans="1:6" s="6" customFormat="1" ht="90.75" customHeight="1" x14ac:dyDescent="0.2">
      <c r="A9" s="32"/>
      <c r="B9" s="32"/>
      <c r="C9" s="35" t="s">
        <v>79</v>
      </c>
      <c r="D9" s="35"/>
      <c r="E9" s="35"/>
      <c r="F9" s="32"/>
    </row>
    <row r="10" spans="1:6" s="6" customFormat="1" ht="69.75" customHeight="1" x14ac:dyDescent="0.2">
      <c r="A10" s="32"/>
      <c r="B10" s="32"/>
      <c r="C10" s="7" t="s">
        <v>152</v>
      </c>
      <c r="D10" s="35" t="s">
        <v>170</v>
      </c>
      <c r="E10" s="35"/>
      <c r="F10" s="32"/>
    </row>
    <row r="11" spans="1:6" s="6" customFormat="1" ht="63" customHeight="1" x14ac:dyDescent="0.2">
      <c r="A11" s="32"/>
      <c r="B11" s="32"/>
      <c r="C11" s="32" t="s">
        <v>151</v>
      </c>
      <c r="D11" s="32" t="s">
        <v>169</v>
      </c>
      <c r="E11" s="31" t="s">
        <v>172</v>
      </c>
      <c r="F11" s="32"/>
    </row>
    <row r="12" spans="1:6" s="6" customFormat="1" ht="92.25" customHeight="1" x14ac:dyDescent="0.2">
      <c r="A12" s="32"/>
      <c r="B12" s="32"/>
      <c r="C12" s="32"/>
      <c r="D12" s="32"/>
      <c r="E12" s="32" t="s">
        <v>171</v>
      </c>
      <c r="F12" s="32"/>
    </row>
    <row r="13" spans="1:6" s="8" customFormat="1" ht="143.25" customHeight="1" x14ac:dyDescent="0.2">
      <c r="A13" s="32"/>
      <c r="B13" s="32"/>
      <c r="C13" s="32"/>
      <c r="D13" s="32"/>
      <c r="E13" s="32"/>
      <c r="F13" s="32"/>
    </row>
    <row r="14" spans="1:6" ht="74.25" customHeight="1" x14ac:dyDescent="0.8">
      <c r="A14" s="9" t="s">
        <v>7</v>
      </c>
      <c r="B14" s="10" t="s">
        <v>45</v>
      </c>
      <c r="C14" s="25">
        <v>491667</v>
      </c>
      <c r="D14" s="25">
        <v>0</v>
      </c>
      <c r="E14" s="25"/>
      <c r="F14" s="25">
        <v>59635265</v>
      </c>
    </row>
    <row r="15" spans="1:6" ht="74.25" customHeight="1" x14ac:dyDescent="0.8">
      <c r="A15" s="9" t="s">
        <v>8</v>
      </c>
      <c r="B15" s="10" t="s">
        <v>78</v>
      </c>
      <c r="C15" s="23">
        <v>29318894</v>
      </c>
      <c r="D15" s="25">
        <v>0</v>
      </c>
      <c r="E15" s="23"/>
      <c r="F15" s="25">
        <v>2240593864</v>
      </c>
    </row>
    <row r="16" spans="1:6" ht="74.25" customHeight="1" x14ac:dyDescent="0.8">
      <c r="A16" s="9" t="s">
        <v>9</v>
      </c>
      <c r="B16" s="10" t="s">
        <v>148</v>
      </c>
      <c r="C16" s="23">
        <v>6966835</v>
      </c>
      <c r="D16" s="25">
        <v>0</v>
      </c>
      <c r="E16" s="23"/>
      <c r="F16" s="25">
        <v>764923056</v>
      </c>
    </row>
    <row r="17" spans="1:6" ht="74.25" customHeight="1" x14ac:dyDescent="0.8">
      <c r="A17" s="9" t="s">
        <v>10</v>
      </c>
      <c r="B17" s="10" t="s">
        <v>46</v>
      </c>
      <c r="C17" s="23">
        <v>1358775</v>
      </c>
      <c r="D17" s="25">
        <v>0</v>
      </c>
      <c r="E17" s="23"/>
      <c r="F17" s="25">
        <v>212814109</v>
      </c>
    </row>
    <row r="18" spans="1:6" ht="74.25" customHeight="1" x14ac:dyDescent="0.8">
      <c r="A18" s="9" t="s">
        <v>11</v>
      </c>
      <c r="B18" s="10" t="s">
        <v>47</v>
      </c>
      <c r="C18" s="23">
        <v>14416060</v>
      </c>
      <c r="D18" s="25">
        <v>0</v>
      </c>
      <c r="E18" s="23"/>
      <c r="F18" s="25">
        <v>2004936210</v>
      </c>
    </row>
    <row r="19" spans="1:6" ht="74.25" customHeight="1" x14ac:dyDescent="0.8">
      <c r="A19" s="9" t="s">
        <v>12</v>
      </c>
      <c r="B19" s="10" t="s">
        <v>48</v>
      </c>
      <c r="C19" s="23">
        <v>1354389</v>
      </c>
      <c r="D19" s="25">
        <v>0</v>
      </c>
      <c r="E19" s="23"/>
      <c r="F19" s="25">
        <v>182798112</v>
      </c>
    </row>
    <row r="20" spans="1:6" ht="74.25" customHeight="1" x14ac:dyDescent="0.8">
      <c r="A20" s="9" t="s">
        <v>13</v>
      </c>
      <c r="B20" s="10" t="s">
        <v>49</v>
      </c>
      <c r="C20" s="23">
        <v>2729470</v>
      </c>
      <c r="D20" s="25">
        <v>0</v>
      </c>
      <c r="E20" s="23"/>
      <c r="F20" s="25">
        <v>421824039</v>
      </c>
    </row>
    <row r="21" spans="1:6" ht="74.25" customHeight="1" x14ac:dyDescent="0.8">
      <c r="A21" s="9" t="s">
        <v>14</v>
      </c>
      <c r="B21" s="10" t="s">
        <v>50</v>
      </c>
      <c r="C21" s="23">
        <v>1625919</v>
      </c>
      <c r="D21" s="25">
        <v>0</v>
      </c>
      <c r="E21" s="23"/>
      <c r="F21" s="25">
        <v>255175854</v>
      </c>
    </row>
    <row r="22" spans="1:6" ht="74.25" customHeight="1" x14ac:dyDescent="0.8">
      <c r="A22" s="9" t="s">
        <v>15</v>
      </c>
      <c r="B22" s="10" t="s">
        <v>76</v>
      </c>
      <c r="C22" s="23">
        <v>1386440</v>
      </c>
      <c r="D22" s="25">
        <v>0</v>
      </c>
      <c r="E22" s="23"/>
      <c r="F22" s="25">
        <v>145592720</v>
      </c>
    </row>
    <row r="23" spans="1:6" ht="74.25" customHeight="1" x14ac:dyDescent="0.8">
      <c r="A23" s="9" t="s">
        <v>16</v>
      </c>
      <c r="B23" s="10" t="s">
        <v>51</v>
      </c>
      <c r="C23" s="23">
        <v>2578271</v>
      </c>
      <c r="D23" s="25">
        <v>0</v>
      </c>
      <c r="E23" s="23"/>
      <c r="F23" s="25">
        <v>360362356</v>
      </c>
    </row>
    <row r="24" spans="1:6" ht="74.25" customHeight="1" x14ac:dyDescent="0.8">
      <c r="A24" s="9" t="s">
        <v>17</v>
      </c>
      <c r="B24" s="10" t="s">
        <v>52</v>
      </c>
      <c r="C24" s="23">
        <v>721981</v>
      </c>
      <c r="D24" s="25">
        <v>0</v>
      </c>
      <c r="E24" s="23"/>
      <c r="F24" s="25">
        <v>50349305</v>
      </c>
    </row>
    <row r="25" spans="1:6" ht="74.25" customHeight="1" x14ac:dyDescent="0.8">
      <c r="A25" s="9" t="s">
        <v>18</v>
      </c>
      <c r="B25" s="10" t="s">
        <v>53</v>
      </c>
      <c r="C25" s="23">
        <v>702357</v>
      </c>
      <c r="D25" s="25">
        <v>0</v>
      </c>
      <c r="E25" s="23"/>
      <c r="F25" s="25">
        <v>133769762</v>
      </c>
    </row>
    <row r="26" spans="1:6" ht="74.25" customHeight="1" x14ac:dyDescent="0.8">
      <c r="A26" s="9" t="s">
        <v>19</v>
      </c>
      <c r="B26" s="10" t="s">
        <v>54</v>
      </c>
      <c r="C26" s="23">
        <v>1040350</v>
      </c>
      <c r="D26" s="25">
        <v>0</v>
      </c>
      <c r="E26" s="23"/>
      <c r="F26" s="25">
        <v>51408323</v>
      </c>
    </row>
    <row r="27" spans="1:6" ht="74.25" customHeight="1" x14ac:dyDescent="0.8">
      <c r="A27" s="9"/>
      <c r="B27" s="10" t="s">
        <v>44</v>
      </c>
      <c r="C27" s="24">
        <v>64691408</v>
      </c>
      <c r="D27" s="24">
        <v>0</v>
      </c>
      <c r="E27" s="24">
        <v>0</v>
      </c>
      <c r="F27" s="25">
        <v>6884182975</v>
      </c>
    </row>
    <row r="28" spans="1:6" ht="74.25" customHeight="1" x14ac:dyDescent="0.8">
      <c r="A28" s="9" t="s">
        <v>20</v>
      </c>
      <c r="B28" s="10" t="s">
        <v>43</v>
      </c>
      <c r="C28" s="23"/>
      <c r="D28" s="25">
        <v>0</v>
      </c>
      <c r="E28" s="23"/>
      <c r="F28" s="25">
        <v>228868541</v>
      </c>
    </row>
    <row r="29" spans="1:6" ht="74.25" customHeight="1" x14ac:dyDescent="0.8">
      <c r="A29" s="9" t="s">
        <v>21</v>
      </c>
      <c r="B29" s="10" t="s">
        <v>55</v>
      </c>
      <c r="C29" s="23">
        <v>832696</v>
      </c>
      <c r="D29" s="25">
        <v>0</v>
      </c>
      <c r="E29" s="23"/>
      <c r="F29" s="25">
        <v>143504897</v>
      </c>
    </row>
    <row r="30" spans="1:6" ht="74.25" customHeight="1" x14ac:dyDescent="0.8">
      <c r="A30" s="9" t="s">
        <v>22</v>
      </c>
      <c r="B30" s="10" t="s">
        <v>56</v>
      </c>
      <c r="C30" s="23">
        <v>1173950</v>
      </c>
      <c r="D30" s="25">
        <v>0</v>
      </c>
      <c r="E30" s="23"/>
      <c r="F30" s="25">
        <v>233422368</v>
      </c>
    </row>
    <row r="31" spans="1:6" ht="74.25" customHeight="1" x14ac:dyDescent="0.8">
      <c r="A31" s="9" t="s">
        <v>23</v>
      </c>
      <c r="B31" s="10" t="s">
        <v>77</v>
      </c>
      <c r="C31" s="23">
        <v>1591001</v>
      </c>
      <c r="D31" s="25">
        <v>0</v>
      </c>
      <c r="E31" s="23"/>
      <c r="F31" s="25">
        <v>222516833</v>
      </c>
    </row>
    <row r="32" spans="1:6" ht="74.25" customHeight="1" x14ac:dyDescent="0.8">
      <c r="A32" s="9" t="s">
        <v>24</v>
      </c>
      <c r="B32" s="10" t="s">
        <v>57</v>
      </c>
      <c r="C32" s="23">
        <v>880041</v>
      </c>
      <c r="D32" s="25">
        <v>0</v>
      </c>
      <c r="E32" s="23"/>
      <c r="F32" s="25">
        <v>135201099</v>
      </c>
    </row>
    <row r="33" spans="1:6" ht="74.25" customHeight="1" x14ac:dyDescent="0.8">
      <c r="A33" s="9" t="s">
        <v>25</v>
      </c>
      <c r="B33" s="10" t="s">
        <v>58</v>
      </c>
      <c r="C33" s="23">
        <v>678797</v>
      </c>
      <c r="D33" s="25">
        <v>0</v>
      </c>
      <c r="E33" s="23"/>
      <c r="F33" s="25">
        <v>160116936</v>
      </c>
    </row>
    <row r="34" spans="1:6" ht="74.25" customHeight="1" x14ac:dyDescent="0.8">
      <c r="A34" s="9" t="s">
        <v>26</v>
      </c>
      <c r="B34" s="10" t="s">
        <v>59</v>
      </c>
      <c r="C34" s="23">
        <v>613009</v>
      </c>
      <c r="D34" s="25">
        <v>0</v>
      </c>
      <c r="E34" s="23"/>
      <c r="F34" s="25">
        <v>138384726</v>
      </c>
    </row>
    <row r="35" spans="1:6" ht="74.25" customHeight="1" x14ac:dyDescent="0.8">
      <c r="A35" s="9" t="s">
        <v>27</v>
      </c>
      <c r="B35" s="10" t="s">
        <v>60</v>
      </c>
      <c r="C35" s="23">
        <v>412384</v>
      </c>
      <c r="D35" s="25">
        <v>0</v>
      </c>
      <c r="E35" s="23"/>
      <c r="F35" s="25">
        <v>88881973</v>
      </c>
    </row>
    <row r="36" spans="1:6" ht="74.25" customHeight="1" x14ac:dyDescent="0.8">
      <c r="A36" s="9" t="s">
        <v>28</v>
      </c>
      <c r="B36" s="10" t="s">
        <v>61</v>
      </c>
      <c r="C36" s="23">
        <v>918164</v>
      </c>
      <c r="D36" s="25">
        <v>0</v>
      </c>
      <c r="E36" s="23"/>
      <c r="F36" s="25">
        <v>154930740</v>
      </c>
    </row>
    <row r="37" spans="1:6" ht="74.25" customHeight="1" x14ac:dyDescent="0.8">
      <c r="A37" s="9" t="s">
        <v>29</v>
      </c>
      <c r="B37" s="10" t="s">
        <v>62</v>
      </c>
      <c r="C37" s="23">
        <v>1866748</v>
      </c>
      <c r="D37" s="25">
        <v>0</v>
      </c>
      <c r="E37" s="23"/>
      <c r="F37" s="25">
        <v>225379269</v>
      </c>
    </row>
    <row r="38" spans="1:6" ht="74.25" customHeight="1" x14ac:dyDescent="0.8">
      <c r="A38" s="9" t="s">
        <v>30</v>
      </c>
      <c r="B38" s="10" t="s">
        <v>63</v>
      </c>
      <c r="C38" s="23">
        <v>739075</v>
      </c>
      <c r="D38" s="25">
        <v>0</v>
      </c>
      <c r="E38" s="23"/>
      <c r="F38" s="25">
        <v>86135176</v>
      </c>
    </row>
    <row r="39" spans="1:6" ht="74.25" customHeight="1" x14ac:dyDescent="0.8">
      <c r="A39" s="9" t="s">
        <v>31</v>
      </c>
      <c r="B39" s="10" t="s">
        <v>64</v>
      </c>
      <c r="C39" s="23">
        <v>558636</v>
      </c>
      <c r="D39" s="25">
        <v>0</v>
      </c>
      <c r="E39" s="23"/>
      <c r="F39" s="25">
        <v>88573584</v>
      </c>
    </row>
    <row r="40" spans="1:6" ht="74.25" customHeight="1" x14ac:dyDescent="0.8">
      <c r="A40" s="9" t="s">
        <v>32</v>
      </c>
      <c r="B40" s="10" t="s">
        <v>65</v>
      </c>
      <c r="C40" s="23">
        <v>537437</v>
      </c>
      <c r="D40" s="25">
        <v>0</v>
      </c>
      <c r="E40" s="23"/>
      <c r="F40" s="25">
        <v>79982231</v>
      </c>
    </row>
    <row r="41" spans="1:6" ht="74.25" customHeight="1" x14ac:dyDescent="0.8">
      <c r="A41" s="9" t="s">
        <v>33</v>
      </c>
      <c r="B41" s="10" t="s">
        <v>66</v>
      </c>
      <c r="C41" s="23">
        <v>811779</v>
      </c>
      <c r="D41" s="25">
        <v>0</v>
      </c>
      <c r="E41" s="23"/>
      <c r="F41" s="25">
        <v>146728042</v>
      </c>
    </row>
    <row r="42" spans="1:6" ht="74.25" customHeight="1" x14ac:dyDescent="0.8">
      <c r="A42" s="9" t="s">
        <v>34</v>
      </c>
      <c r="B42" s="10" t="s">
        <v>67</v>
      </c>
      <c r="C42" s="23">
        <v>803738</v>
      </c>
      <c r="D42" s="25">
        <v>0</v>
      </c>
      <c r="E42" s="23"/>
      <c r="F42" s="25">
        <v>188445321</v>
      </c>
    </row>
    <row r="43" spans="1:6" ht="74.25" customHeight="1" x14ac:dyDescent="0.8">
      <c r="A43" s="9" t="s">
        <v>35</v>
      </c>
      <c r="B43" s="10" t="s">
        <v>68</v>
      </c>
      <c r="C43" s="23">
        <v>1012292</v>
      </c>
      <c r="D43" s="25">
        <v>0</v>
      </c>
      <c r="E43" s="23"/>
      <c r="F43" s="25">
        <v>140470979</v>
      </c>
    </row>
    <row r="44" spans="1:6" ht="74.25" customHeight="1" x14ac:dyDescent="0.8">
      <c r="A44" s="9" t="s">
        <v>36</v>
      </c>
      <c r="B44" s="10" t="s">
        <v>69</v>
      </c>
      <c r="C44" s="23">
        <v>829097</v>
      </c>
      <c r="D44" s="25">
        <v>0</v>
      </c>
      <c r="E44" s="23"/>
      <c r="F44" s="25">
        <v>149825862</v>
      </c>
    </row>
    <row r="45" spans="1:6" ht="74.25" customHeight="1" x14ac:dyDescent="0.8">
      <c r="A45" s="9" t="s">
        <v>37</v>
      </c>
      <c r="B45" s="10" t="s">
        <v>70</v>
      </c>
      <c r="C45" s="23">
        <v>511741</v>
      </c>
      <c r="D45" s="25">
        <v>0</v>
      </c>
      <c r="E45" s="23"/>
      <c r="F45" s="25">
        <v>104123874</v>
      </c>
    </row>
    <row r="46" spans="1:6" ht="70.5" customHeight="1" x14ac:dyDescent="0.8">
      <c r="A46" s="9" t="s">
        <v>38</v>
      </c>
      <c r="B46" s="10" t="s">
        <v>71</v>
      </c>
      <c r="C46" s="23">
        <v>658330</v>
      </c>
      <c r="D46" s="25">
        <v>0</v>
      </c>
      <c r="E46" s="23"/>
      <c r="F46" s="25">
        <v>141750736</v>
      </c>
    </row>
    <row r="47" spans="1:6" ht="74.25" customHeight="1" x14ac:dyDescent="0.8">
      <c r="A47" s="9" t="s">
        <v>39</v>
      </c>
      <c r="B47" s="10" t="s">
        <v>72</v>
      </c>
      <c r="C47" s="23">
        <v>0</v>
      </c>
      <c r="D47" s="25">
        <v>0</v>
      </c>
      <c r="E47" s="23"/>
      <c r="F47" s="25">
        <v>118338990</v>
      </c>
    </row>
    <row r="48" spans="1:6" ht="74.25" customHeight="1" x14ac:dyDescent="0.8">
      <c r="A48" s="9" t="s">
        <v>40</v>
      </c>
      <c r="B48" s="10" t="s">
        <v>73</v>
      </c>
      <c r="C48" s="23">
        <v>684757</v>
      </c>
      <c r="D48" s="25">
        <v>0</v>
      </c>
      <c r="E48" s="23"/>
      <c r="F48" s="25">
        <v>112136366</v>
      </c>
    </row>
    <row r="49" spans="1:74" ht="74.25" customHeight="1" x14ac:dyDescent="0.8">
      <c r="A49" s="9" t="s">
        <v>41</v>
      </c>
      <c r="B49" s="10" t="s">
        <v>74</v>
      </c>
      <c r="C49" s="23">
        <v>237736</v>
      </c>
      <c r="D49" s="25">
        <v>0</v>
      </c>
      <c r="E49" s="23"/>
      <c r="F49" s="25">
        <v>51219498</v>
      </c>
    </row>
    <row r="50" spans="1:74" ht="74.25" customHeight="1" x14ac:dyDescent="0.8">
      <c r="A50" s="9"/>
      <c r="B50" s="10" t="s">
        <v>44</v>
      </c>
      <c r="C50" s="23">
        <v>16351408</v>
      </c>
      <c r="D50" s="23">
        <v>0</v>
      </c>
      <c r="E50" s="23">
        <v>0</v>
      </c>
      <c r="F50" s="25">
        <v>3138938041</v>
      </c>
    </row>
    <row r="51" spans="1:74" ht="74.25" customHeight="1" x14ac:dyDescent="0.8">
      <c r="A51" s="9"/>
      <c r="B51" s="10" t="s">
        <v>81</v>
      </c>
      <c r="C51" s="23"/>
      <c r="D51" s="25">
        <v>0</v>
      </c>
      <c r="E51" s="23"/>
      <c r="F51" s="25">
        <v>0</v>
      </c>
    </row>
    <row r="52" spans="1:74" ht="74.25" customHeight="1" x14ac:dyDescent="0.8">
      <c r="A52" s="9" t="s">
        <v>82</v>
      </c>
      <c r="B52" s="10" t="s">
        <v>83</v>
      </c>
      <c r="C52" s="23">
        <v>703875</v>
      </c>
      <c r="D52" s="25">
        <v>0</v>
      </c>
      <c r="E52" s="23"/>
      <c r="F52" s="25">
        <v>1088875</v>
      </c>
    </row>
    <row r="53" spans="1:74" ht="74.25" customHeight="1" x14ac:dyDescent="0.8">
      <c r="A53" s="9" t="s">
        <v>84</v>
      </c>
      <c r="B53" s="10" t="s">
        <v>85</v>
      </c>
      <c r="C53" s="23"/>
      <c r="D53" s="25">
        <v>0</v>
      </c>
      <c r="E53" s="23"/>
      <c r="F53" s="25">
        <v>65000</v>
      </c>
    </row>
    <row r="54" spans="1:74" ht="74.25" customHeight="1" x14ac:dyDescent="0.8">
      <c r="A54" s="9" t="s">
        <v>86</v>
      </c>
      <c r="B54" s="10" t="s">
        <v>87</v>
      </c>
      <c r="C54" s="23"/>
      <c r="D54" s="25">
        <v>0</v>
      </c>
      <c r="E54" s="23"/>
      <c r="F54" s="25">
        <v>65000</v>
      </c>
    </row>
    <row r="55" spans="1:74" ht="74.25" customHeight="1" x14ac:dyDescent="0.8">
      <c r="A55" s="9" t="s">
        <v>88</v>
      </c>
      <c r="B55" s="10" t="s">
        <v>89</v>
      </c>
      <c r="C55" s="23"/>
      <c r="D55" s="25">
        <v>0</v>
      </c>
      <c r="E55" s="23"/>
      <c r="F55" s="25">
        <v>80000</v>
      </c>
    </row>
    <row r="56" spans="1:74" ht="74.25" customHeight="1" x14ac:dyDescent="0.8">
      <c r="A56" s="9" t="s">
        <v>90</v>
      </c>
      <c r="B56" s="10" t="s">
        <v>91</v>
      </c>
      <c r="C56" s="23">
        <v>430939</v>
      </c>
      <c r="D56" s="25">
        <v>0</v>
      </c>
      <c r="E56" s="23"/>
      <c r="F56" s="25">
        <v>930939</v>
      </c>
    </row>
    <row r="57" spans="1:74" ht="74.25" customHeight="1" x14ac:dyDescent="0.8">
      <c r="A57" s="9" t="s">
        <v>92</v>
      </c>
      <c r="B57" s="10" t="s">
        <v>93</v>
      </c>
      <c r="C57" s="23">
        <v>197814</v>
      </c>
      <c r="D57" s="25">
        <v>0</v>
      </c>
      <c r="E57" s="23"/>
      <c r="F57" s="25">
        <v>497814</v>
      </c>
    </row>
    <row r="58" spans="1:74" ht="74.25" customHeight="1" x14ac:dyDescent="0.8">
      <c r="A58" s="9" t="s">
        <v>94</v>
      </c>
      <c r="B58" s="10" t="s">
        <v>95</v>
      </c>
      <c r="C58" s="23"/>
      <c r="D58" s="25">
        <v>0</v>
      </c>
      <c r="E58" s="23"/>
      <c r="F58" s="25">
        <v>17500</v>
      </c>
    </row>
    <row r="59" spans="1:74" ht="74.25" customHeight="1" x14ac:dyDescent="0.8">
      <c r="A59" s="9" t="s">
        <v>144</v>
      </c>
      <c r="B59" s="10" t="s">
        <v>145</v>
      </c>
      <c r="C59" s="23"/>
      <c r="D59" s="25">
        <v>0</v>
      </c>
      <c r="E59" s="23"/>
      <c r="F59" s="25">
        <v>17500</v>
      </c>
      <c r="G59" s="23"/>
      <c r="H59" s="23"/>
      <c r="I59" s="25">
        <f>J59+K59+L59+M59+N59+R59+O59+Q59+P59</f>
        <v>334235</v>
      </c>
      <c r="J59" s="23"/>
      <c r="K59" s="23"/>
      <c r="L59" s="23"/>
      <c r="M59" s="23"/>
      <c r="N59" s="23"/>
      <c r="O59" s="23"/>
      <c r="P59" s="23"/>
      <c r="Q59" s="23"/>
      <c r="R59" s="23">
        <v>334235</v>
      </c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>
        <v>10000</v>
      </c>
      <c r="AK59" s="23"/>
      <c r="AL59" s="23"/>
      <c r="AM59" s="23"/>
      <c r="AN59" s="23"/>
      <c r="AO59" s="23"/>
      <c r="AP59" s="23"/>
      <c r="AQ59" s="23"/>
      <c r="AR59" s="25"/>
      <c r="AS59" s="23"/>
      <c r="AT59" s="25" t="e">
        <f>SUM(C59:AS59)-#REF!-#REF!-J59-K59-L59-M59-N59-R59-#REF!-#REF!-O59-F59-H59-Q59-P59-AE59-G59</f>
        <v>#REF!</v>
      </c>
      <c r="AU59" s="23"/>
      <c r="AV59" s="23"/>
      <c r="AW59" s="23"/>
      <c r="AX59" s="23"/>
      <c r="AY59" s="23"/>
      <c r="AZ59" s="23">
        <f>4000</f>
        <v>4000</v>
      </c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5"/>
      <c r="BS59" s="25"/>
      <c r="BT59" s="25"/>
      <c r="BU59" s="25"/>
      <c r="BV59" s="25">
        <f>SUM(AU59:BQ59)+BR59+BS59</f>
        <v>4000</v>
      </c>
    </row>
    <row r="60" spans="1:74" ht="74.25" customHeight="1" x14ac:dyDescent="0.8">
      <c r="A60" s="9" t="s">
        <v>96</v>
      </c>
      <c r="B60" s="10" t="s">
        <v>97</v>
      </c>
      <c r="C60" s="23"/>
      <c r="D60" s="25">
        <v>0</v>
      </c>
      <c r="E60" s="23"/>
      <c r="F60" s="25">
        <v>15000</v>
      </c>
    </row>
    <row r="61" spans="1:74" ht="74.25" customHeight="1" x14ac:dyDescent="0.8">
      <c r="A61" s="9" t="s">
        <v>98</v>
      </c>
      <c r="B61" s="10" t="s">
        <v>99</v>
      </c>
      <c r="C61" s="23">
        <v>211646</v>
      </c>
      <c r="D61" s="25">
        <v>0</v>
      </c>
      <c r="E61" s="23"/>
      <c r="F61" s="25">
        <v>461646</v>
      </c>
    </row>
    <row r="62" spans="1:74" ht="74.25" customHeight="1" x14ac:dyDescent="0.8">
      <c r="A62" s="9" t="s">
        <v>100</v>
      </c>
      <c r="B62" s="10" t="s">
        <v>101</v>
      </c>
      <c r="C62" s="23"/>
      <c r="D62" s="25">
        <v>0</v>
      </c>
      <c r="E62" s="23"/>
      <c r="F62" s="25">
        <v>60000</v>
      </c>
    </row>
    <row r="63" spans="1:74" ht="74.25" customHeight="1" x14ac:dyDescent="0.8">
      <c r="A63" s="9" t="s">
        <v>102</v>
      </c>
      <c r="B63" s="10" t="s">
        <v>103</v>
      </c>
      <c r="C63" s="23"/>
      <c r="D63" s="25">
        <v>0</v>
      </c>
      <c r="E63" s="23"/>
      <c r="F63" s="25">
        <v>350000</v>
      </c>
    </row>
    <row r="64" spans="1:74" ht="74.25" customHeight="1" x14ac:dyDescent="0.8">
      <c r="A64" s="9" t="s">
        <v>104</v>
      </c>
      <c r="B64" s="10" t="s">
        <v>105</v>
      </c>
      <c r="C64" s="23">
        <v>254324</v>
      </c>
      <c r="D64" s="25">
        <v>0</v>
      </c>
      <c r="E64" s="23"/>
      <c r="F64" s="25">
        <v>504324</v>
      </c>
    </row>
    <row r="65" spans="1:6" ht="74.25" customHeight="1" x14ac:dyDescent="0.8">
      <c r="A65" s="9" t="s">
        <v>106</v>
      </c>
      <c r="B65" s="10" t="s">
        <v>143</v>
      </c>
      <c r="C65" s="23"/>
      <c r="D65" s="25">
        <v>0</v>
      </c>
      <c r="E65" s="23"/>
      <c r="F65" s="25">
        <v>330000</v>
      </c>
    </row>
    <row r="66" spans="1:6" ht="74.25" customHeight="1" x14ac:dyDescent="0.8">
      <c r="A66" s="9" t="s">
        <v>107</v>
      </c>
      <c r="B66" s="10" t="s">
        <v>108</v>
      </c>
      <c r="C66" s="23"/>
      <c r="D66" s="25">
        <v>0</v>
      </c>
      <c r="E66" s="23"/>
      <c r="F66" s="25">
        <v>50000</v>
      </c>
    </row>
    <row r="67" spans="1:6" ht="74.25" customHeight="1" x14ac:dyDescent="0.8">
      <c r="A67" s="9" t="s">
        <v>109</v>
      </c>
      <c r="B67" s="10" t="s">
        <v>110</v>
      </c>
      <c r="C67" s="23">
        <v>109534</v>
      </c>
      <c r="D67" s="25">
        <v>0</v>
      </c>
      <c r="E67" s="23"/>
      <c r="F67" s="25">
        <v>159534</v>
      </c>
    </row>
    <row r="68" spans="1:6" ht="74.25" customHeight="1" x14ac:dyDescent="0.8">
      <c r="A68" s="9" t="s">
        <v>111</v>
      </c>
      <c r="B68" s="10" t="s">
        <v>112</v>
      </c>
      <c r="C68" s="23"/>
      <c r="D68" s="25">
        <v>0</v>
      </c>
      <c r="E68" s="23"/>
      <c r="F68" s="25">
        <v>50000</v>
      </c>
    </row>
    <row r="69" spans="1:6" ht="74.25" customHeight="1" x14ac:dyDescent="0.8">
      <c r="A69" s="9" t="s">
        <v>113</v>
      </c>
      <c r="B69" s="10" t="s">
        <v>114</v>
      </c>
      <c r="C69" s="23"/>
      <c r="D69" s="25">
        <v>0</v>
      </c>
      <c r="E69" s="23"/>
      <c r="F69" s="25">
        <v>150000</v>
      </c>
    </row>
    <row r="70" spans="1:6" ht="74.25" customHeight="1" x14ac:dyDescent="0.8">
      <c r="A70" s="9" t="s">
        <v>115</v>
      </c>
      <c r="B70" s="10" t="s">
        <v>116</v>
      </c>
      <c r="C70" s="23"/>
      <c r="D70" s="25">
        <v>0</v>
      </c>
      <c r="E70" s="23"/>
      <c r="F70" s="25">
        <v>100000</v>
      </c>
    </row>
    <row r="71" spans="1:6" ht="74.25" customHeight="1" x14ac:dyDescent="0.8">
      <c r="A71" s="9" t="s">
        <v>117</v>
      </c>
      <c r="B71" s="10" t="s">
        <v>118</v>
      </c>
      <c r="C71" s="23">
        <v>297452</v>
      </c>
      <c r="D71" s="25">
        <v>0</v>
      </c>
      <c r="E71" s="23"/>
      <c r="F71" s="25">
        <v>364952</v>
      </c>
    </row>
    <row r="72" spans="1:6" ht="74.25" customHeight="1" x14ac:dyDescent="0.8">
      <c r="A72" s="9" t="s">
        <v>119</v>
      </c>
      <c r="B72" s="10" t="s">
        <v>120</v>
      </c>
      <c r="C72" s="23"/>
      <c r="D72" s="25">
        <v>0</v>
      </c>
      <c r="E72" s="23"/>
      <c r="F72" s="25">
        <v>100000</v>
      </c>
    </row>
    <row r="73" spans="1:6" ht="74.25" customHeight="1" x14ac:dyDescent="0.8">
      <c r="A73" s="9" t="s">
        <v>121</v>
      </c>
      <c r="B73" s="10" t="s">
        <v>122</v>
      </c>
      <c r="C73" s="23"/>
      <c r="D73" s="25">
        <v>0</v>
      </c>
      <c r="E73" s="23"/>
      <c r="F73" s="25">
        <v>170000</v>
      </c>
    </row>
    <row r="74" spans="1:6" ht="74.25" customHeight="1" x14ac:dyDescent="0.8">
      <c r="A74" s="9" t="s">
        <v>123</v>
      </c>
      <c r="B74" s="10" t="s">
        <v>124</v>
      </c>
      <c r="C74" s="23"/>
      <c r="D74" s="25">
        <v>0</v>
      </c>
      <c r="E74" s="23"/>
      <c r="F74" s="25">
        <v>200000</v>
      </c>
    </row>
    <row r="75" spans="1:6" ht="74.25" customHeight="1" x14ac:dyDescent="0.8">
      <c r="A75" s="9" t="s">
        <v>125</v>
      </c>
      <c r="B75" s="10" t="s">
        <v>126</v>
      </c>
      <c r="C75" s="23"/>
      <c r="D75" s="25">
        <v>0</v>
      </c>
      <c r="E75" s="23"/>
      <c r="F75" s="25">
        <v>50000</v>
      </c>
    </row>
    <row r="76" spans="1:6" ht="74.25" customHeight="1" x14ac:dyDescent="0.8">
      <c r="A76" s="9" t="s">
        <v>127</v>
      </c>
      <c r="B76" s="10" t="s">
        <v>128</v>
      </c>
      <c r="C76" s="23"/>
      <c r="D76" s="25">
        <v>0</v>
      </c>
      <c r="E76" s="23"/>
      <c r="F76" s="25">
        <v>30000</v>
      </c>
    </row>
    <row r="77" spans="1:6" ht="74.25" customHeight="1" x14ac:dyDescent="0.8">
      <c r="A77" s="9" t="s">
        <v>129</v>
      </c>
      <c r="B77" s="10" t="s">
        <v>130</v>
      </c>
      <c r="C77" s="23"/>
      <c r="D77" s="25">
        <v>0</v>
      </c>
      <c r="E77" s="23"/>
      <c r="F77" s="25">
        <v>50000</v>
      </c>
    </row>
    <row r="78" spans="1:6" ht="114" x14ac:dyDescent="0.8">
      <c r="A78" s="9" t="s">
        <v>161</v>
      </c>
      <c r="B78" s="10" t="s">
        <v>149</v>
      </c>
      <c r="C78" s="23"/>
      <c r="D78" s="25">
        <v>0</v>
      </c>
      <c r="E78" s="23"/>
      <c r="F78" s="25">
        <v>150000</v>
      </c>
    </row>
    <row r="79" spans="1:6" ht="74.25" customHeight="1" x14ac:dyDescent="0.8">
      <c r="A79" s="9" t="s">
        <v>159</v>
      </c>
      <c r="B79" s="10" t="s">
        <v>135</v>
      </c>
      <c r="C79" s="23"/>
      <c r="D79" s="25">
        <v>0</v>
      </c>
      <c r="E79" s="23"/>
      <c r="F79" s="25">
        <v>170000</v>
      </c>
    </row>
    <row r="80" spans="1:6" ht="74.25" customHeight="1" x14ac:dyDescent="0.8">
      <c r="A80" s="9" t="s">
        <v>158</v>
      </c>
      <c r="B80" s="10" t="s">
        <v>134</v>
      </c>
      <c r="C80" s="23"/>
      <c r="D80" s="25">
        <v>0</v>
      </c>
      <c r="E80" s="23"/>
      <c r="F80" s="25">
        <v>40000</v>
      </c>
    </row>
    <row r="81" spans="1:6" ht="74.25" customHeight="1" x14ac:dyDescent="0.8">
      <c r="A81" s="9" t="s">
        <v>163</v>
      </c>
      <c r="B81" s="10" t="s">
        <v>137</v>
      </c>
      <c r="C81" s="23"/>
      <c r="D81" s="25">
        <v>0</v>
      </c>
      <c r="E81" s="23"/>
      <c r="F81" s="25">
        <v>135000</v>
      </c>
    </row>
    <row r="82" spans="1:6" ht="74.25" customHeight="1" x14ac:dyDescent="0.8">
      <c r="A82" s="9" t="s">
        <v>168</v>
      </c>
      <c r="B82" s="10" t="s">
        <v>142</v>
      </c>
      <c r="C82" s="23"/>
      <c r="D82" s="25">
        <v>0</v>
      </c>
      <c r="E82" s="23"/>
      <c r="F82" s="25">
        <v>215000</v>
      </c>
    </row>
    <row r="83" spans="1:6" ht="74.25" customHeight="1" x14ac:dyDescent="0.8">
      <c r="A83" s="9" t="s">
        <v>160</v>
      </c>
      <c r="B83" s="10" t="s">
        <v>136</v>
      </c>
      <c r="C83" s="23"/>
      <c r="D83" s="25">
        <v>0</v>
      </c>
      <c r="E83" s="23"/>
      <c r="F83" s="25">
        <v>65000</v>
      </c>
    </row>
    <row r="84" spans="1:6" ht="74.25" customHeight="1" x14ac:dyDescent="0.8">
      <c r="A84" s="9" t="s">
        <v>167</v>
      </c>
      <c r="B84" s="10" t="s">
        <v>141</v>
      </c>
      <c r="C84" s="23"/>
      <c r="D84" s="25">
        <v>0</v>
      </c>
      <c r="E84" s="23"/>
      <c r="F84" s="25">
        <v>65000</v>
      </c>
    </row>
    <row r="85" spans="1:6" ht="74.25" customHeight="1" x14ac:dyDescent="0.8">
      <c r="A85" s="9" t="s">
        <v>164</v>
      </c>
      <c r="B85" s="10" t="s">
        <v>138</v>
      </c>
      <c r="C85" s="23"/>
      <c r="D85" s="25">
        <v>0</v>
      </c>
      <c r="E85" s="23"/>
      <c r="F85" s="25">
        <v>40000</v>
      </c>
    </row>
    <row r="86" spans="1:6" ht="114" x14ac:dyDescent="0.8">
      <c r="A86" s="9" t="s">
        <v>162</v>
      </c>
      <c r="B86" s="10" t="s">
        <v>150</v>
      </c>
      <c r="C86" s="23"/>
      <c r="D86" s="25">
        <v>0</v>
      </c>
      <c r="E86" s="23"/>
      <c r="F86" s="25">
        <v>200000</v>
      </c>
    </row>
    <row r="87" spans="1:6" ht="74.25" customHeight="1" x14ac:dyDescent="0.8">
      <c r="A87" s="9" t="s">
        <v>155</v>
      </c>
      <c r="B87" s="10" t="s">
        <v>131</v>
      </c>
      <c r="C87" s="23"/>
      <c r="D87" s="25">
        <v>0</v>
      </c>
      <c r="E87" s="23"/>
      <c r="F87" s="25">
        <v>395000</v>
      </c>
    </row>
    <row r="88" spans="1:6" ht="74.25" customHeight="1" x14ac:dyDescent="0.8">
      <c r="A88" s="9" t="s">
        <v>165</v>
      </c>
      <c r="B88" s="10" t="s">
        <v>139</v>
      </c>
      <c r="C88" s="23"/>
      <c r="D88" s="25">
        <v>0</v>
      </c>
      <c r="E88" s="23"/>
      <c r="F88" s="25">
        <v>425000</v>
      </c>
    </row>
    <row r="89" spans="1:6" ht="74.25" customHeight="1" x14ac:dyDescent="0.8">
      <c r="A89" s="9" t="s">
        <v>166</v>
      </c>
      <c r="B89" s="10" t="s">
        <v>140</v>
      </c>
      <c r="C89" s="23"/>
      <c r="D89" s="25">
        <v>0</v>
      </c>
      <c r="E89" s="23"/>
      <c r="F89" s="25">
        <v>70000</v>
      </c>
    </row>
    <row r="90" spans="1:6" ht="74.25" customHeight="1" x14ac:dyDescent="0.8">
      <c r="A90" s="9" t="s">
        <v>157</v>
      </c>
      <c r="B90" s="10" t="s">
        <v>133</v>
      </c>
      <c r="C90" s="23"/>
      <c r="D90" s="25">
        <v>0</v>
      </c>
      <c r="E90" s="23"/>
      <c r="F90" s="25">
        <v>17500</v>
      </c>
    </row>
    <row r="91" spans="1:6" ht="74.25" customHeight="1" x14ac:dyDescent="0.8">
      <c r="A91" s="9" t="s">
        <v>156</v>
      </c>
      <c r="B91" s="10" t="s">
        <v>132</v>
      </c>
      <c r="C91" s="23"/>
      <c r="D91" s="25">
        <v>0</v>
      </c>
      <c r="E91" s="23"/>
      <c r="F91" s="25">
        <v>50000</v>
      </c>
    </row>
    <row r="92" spans="1:6" ht="63" customHeight="1" x14ac:dyDescent="0.8">
      <c r="A92" s="9" t="s">
        <v>173</v>
      </c>
      <c r="B92" s="10" t="s">
        <v>175</v>
      </c>
      <c r="C92" s="23"/>
      <c r="D92" s="25">
        <v>62500</v>
      </c>
      <c r="E92" s="23">
        <v>62500</v>
      </c>
      <c r="F92" s="25">
        <v>62500</v>
      </c>
    </row>
    <row r="93" spans="1:6" ht="74.25" customHeight="1" x14ac:dyDescent="0.8">
      <c r="A93" s="9" t="s">
        <v>174</v>
      </c>
      <c r="B93" s="10" t="s">
        <v>176</v>
      </c>
      <c r="C93" s="23"/>
      <c r="D93" s="25">
        <v>79200</v>
      </c>
      <c r="E93" s="23">
        <v>79200</v>
      </c>
      <c r="F93" s="25">
        <v>79200</v>
      </c>
    </row>
    <row r="94" spans="1:6" ht="74.25" customHeight="1" x14ac:dyDescent="0.8">
      <c r="A94" s="9"/>
      <c r="B94" s="10" t="s">
        <v>44</v>
      </c>
      <c r="C94" s="23">
        <v>2205584</v>
      </c>
      <c r="D94" s="23">
        <v>141700</v>
      </c>
      <c r="E94" s="23">
        <v>141700</v>
      </c>
      <c r="F94" s="25">
        <v>8137284</v>
      </c>
    </row>
    <row r="95" spans="1:6" s="11" customFormat="1" ht="74.25" customHeight="1" x14ac:dyDescent="0.8">
      <c r="A95" s="9" t="s">
        <v>4</v>
      </c>
      <c r="B95" s="10" t="s">
        <v>5</v>
      </c>
      <c r="C95" s="23"/>
      <c r="D95" s="25">
        <v>0</v>
      </c>
      <c r="E95" s="23"/>
      <c r="F95" s="25">
        <v>278786600</v>
      </c>
    </row>
    <row r="96" spans="1:6" s="11" customFormat="1" ht="74.25" customHeight="1" x14ac:dyDescent="0.8">
      <c r="A96" s="9"/>
      <c r="B96" s="10" t="s">
        <v>6</v>
      </c>
      <c r="C96" s="23"/>
      <c r="D96" s="25">
        <v>0</v>
      </c>
      <c r="E96" s="23"/>
      <c r="F96" s="25">
        <v>392667000</v>
      </c>
    </row>
    <row r="97" spans="1:6" s="12" customFormat="1" ht="74.25" customHeight="1" x14ac:dyDescent="0.8">
      <c r="A97" s="9"/>
      <c r="B97" s="10" t="s">
        <v>147</v>
      </c>
      <c r="C97" s="24">
        <v>83248400</v>
      </c>
      <c r="D97" s="24">
        <v>141700</v>
      </c>
      <c r="E97" s="24">
        <v>141700</v>
      </c>
      <c r="F97" s="25">
        <v>10702711900</v>
      </c>
    </row>
    <row r="98" spans="1:6" s="16" customFormat="1" ht="36" customHeight="1" x14ac:dyDescent="0.8">
      <c r="A98" s="13"/>
      <c r="B98" s="14"/>
      <c r="C98" s="15"/>
      <c r="D98" s="15"/>
      <c r="E98" s="15"/>
      <c r="F98" s="15"/>
    </row>
    <row r="99" spans="1:6" s="18" customFormat="1" ht="258" customHeight="1" x14ac:dyDescent="1.05">
      <c r="A99" s="17"/>
      <c r="B99" s="34" t="s">
        <v>80</v>
      </c>
      <c r="C99" s="34"/>
      <c r="D99" s="34"/>
      <c r="E99" s="34"/>
      <c r="F99" s="22" t="s">
        <v>146</v>
      </c>
    </row>
    <row r="100" spans="1:6" ht="25.5" x14ac:dyDescent="0.35">
      <c r="A100" s="19"/>
      <c r="B100" s="19"/>
      <c r="C100" s="20"/>
      <c r="D100" s="20"/>
      <c r="E100" s="20"/>
      <c r="F100" s="21"/>
    </row>
    <row r="101" spans="1:6" s="21" customFormat="1" ht="59.25" x14ac:dyDescent="0.35">
      <c r="A101" s="27"/>
      <c r="B101" s="27"/>
      <c r="C101" s="28"/>
      <c r="D101" s="28"/>
      <c r="E101" s="28"/>
      <c r="F101" s="29"/>
    </row>
    <row r="102" spans="1:6" ht="59.25" x14ac:dyDescent="0.35">
      <c r="A102" s="19"/>
      <c r="B102" s="19"/>
      <c r="C102" s="20"/>
      <c r="D102" s="20"/>
      <c r="E102" s="20"/>
      <c r="F102" s="25"/>
    </row>
    <row r="103" spans="1:6" ht="59.25" x14ac:dyDescent="0.35">
      <c r="A103" s="19"/>
      <c r="B103" s="19"/>
      <c r="C103" s="20"/>
      <c r="D103" s="20"/>
      <c r="E103" s="20"/>
      <c r="F103" s="26"/>
    </row>
    <row r="104" spans="1:6" s="21" customFormat="1" ht="59.25" x14ac:dyDescent="0.35">
      <c r="A104" s="27"/>
      <c r="B104" s="27"/>
      <c r="C104" s="28"/>
      <c r="D104" s="28"/>
      <c r="E104" s="28"/>
      <c r="F104" s="29"/>
    </row>
    <row r="105" spans="1:6" s="21" customFormat="1" ht="59.25" x14ac:dyDescent="0.35">
      <c r="A105" s="27"/>
      <c r="B105" s="27"/>
      <c r="C105" s="28"/>
      <c r="D105" s="28"/>
      <c r="E105" s="28"/>
      <c r="F105" s="29"/>
    </row>
    <row r="106" spans="1:6" s="21" customFormat="1" ht="59.25" x14ac:dyDescent="0.35">
      <c r="A106" s="27"/>
      <c r="B106" s="27"/>
      <c r="C106" s="28"/>
      <c r="D106" s="28"/>
      <c r="E106" s="28"/>
      <c r="F106" s="29"/>
    </row>
    <row r="107" spans="1:6" s="21" customFormat="1" ht="59.25" x14ac:dyDescent="0.35">
      <c r="A107" s="27"/>
      <c r="B107" s="27"/>
      <c r="C107" s="28"/>
      <c r="D107" s="28"/>
      <c r="E107" s="28"/>
      <c r="F107" s="29"/>
    </row>
    <row r="108" spans="1:6" s="21" customFormat="1" ht="59.25" x14ac:dyDescent="0.35">
      <c r="A108" s="27"/>
      <c r="B108" s="27"/>
      <c r="C108" s="28"/>
      <c r="D108" s="28"/>
      <c r="E108" s="28"/>
      <c r="F108" s="29"/>
    </row>
    <row r="109" spans="1:6" s="21" customFormat="1" ht="25.5" x14ac:dyDescent="0.35">
      <c r="A109" s="27"/>
      <c r="B109" s="27"/>
      <c r="C109" s="28"/>
      <c r="D109" s="28"/>
      <c r="E109" s="28"/>
    </row>
    <row r="110" spans="1:6" s="21" customFormat="1" ht="25.5" x14ac:dyDescent="0.35">
      <c r="A110" s="27"/>
      <c r="B110" s="27"/>
      <c r="C110" s="28"/>
      <c r="D110" s="28"/>
      <c r="E110" s="28"/>
    </row>
    <row r="111" spans="1:6" s="21" customFormat="1" ht="25.5" x14ac:dyDescent="0.35">
      <c r="A111" s="27"/>
      <c r="B111" s="27"/>
      <c r="C111" s="28"/>
      <c r="D111" s="28"/>
      <c r="E111" s="28"/>
    </row>
    <row r="112" spans="1:6" s="21" customFormat="1" ht="25.5" x14ac:dyDescent="0.35">
      <c r="A112" s="27"/>
      <c r="B112" s="27"/>
      <c r="C112" s="28"/>
      <c r="D112" s="28"/>
      <c r="E112" s="28"/>
    </row>
    <row r="113" spans="1:5" s="21" customFormat="1" ht="25.5" x14ac:dyDescent="0.35">
      <c r="A113" s="27"/>
      <c r="B113" s="27"/>
      <c r="C113" s="28"/>
      <c r="D113" s="28"/>
      <c r="E113" s="28"/>
    </row>
    <row r="114" spans="1:5" s="21" customFormat="1" ht="25.5" x14ac:dyDescent="0.35">
      <c r="A114" s="27"/>
      <c r="B114" s="27"/>
      <c r="C114" s="28"/>
      <c r="D114" s="28"/>
      <c r="E114" s="28"/>
    </row>
    <row r="115" spans="1:5" s="21" customFormat="1" ht="25.5" x14ac:dyDescent="0.35">
      <c r="A115" s="27"/>
      <c r="B115" s="27"/>
      <c r="C115" s="28"/>
      <c r="D115" s="28"/>
      <c r="E115" s="28"/>
    </row>
    <row r="116" spans="1:5" s="21" customFormat="1" ht="25.5" x14ac:dyDescent="0.35">
      <c r="A116" s="27"/>
      <c r="B116" s="27"/>
      <c r="C116" s="28"/>
      <c r="D116" s="28"/>
      <c r="E116" s="28"/>
    </row>
    <row r="117" spans="1:5" ht="25.5" x14ac:dyDescent="0.35">
      <c r="A117" s="19"/>
      <c r="B117" s="19"/>
      <c r="C117" s="20"/>
      <c r="D117" s="20"/>
      <c r="E117" s="20"/>
    </row>
    <row r="118" spans="1:5" ht="25.5" x14ac:dyDescent="0.35">
      <c r="A118" s="19"/>
      <c r="B118" s="19"/>
      <c r="C118" s="20"/>
      <c r="D118" s="20"/>
      <c r="E118" s="20"/>
    </row>
    <row r="119" spans="1:5" ht="25.5" x14ac:dyDescent="0.35">
      <c r="A119" s="19"/>
      <c r="B119" s="19"/>
      <c r="C119" s="20"/>
      <c r="D119" s="20"/>
      <c r="E119" s="20"/>
    </row>
    <row r="120" spans="1:5" ht="25.5" x14ac:dyDescent="0.35">
      <c r="A120" s="19"/>
      <c r="B120" s="19"/>
      <c r="C120" s="20"/>
      <c r="D120" s="20"/>
      <c r="E120" s="20"/>
    </row>
    <row r="121" spans="1:5" ht="25.5" x14ac:dyDescent="0.35">
      <c r="A121" s="19"/>
      <c r="B121" s="19"/>
      <c r="C121" s="20"/>
      <c r="D121" s="20"/>
      <c r="E121" s="20"/>
    </row>
    <row r="122" spans="1:5" x14ac:dyDescent="0.2">
      <c r="C122" s="20"/>
      <c r="D122" s="20"/>
      <c r="E122" s="20"/>
    </row>
    <row r="123" spans="1:5" x14ac:dyDescent="0.2">
      <c r="C123" s="20"/>
      <c r="D123" s="20"/>
      <c r="E123" s="20"/>
    </row>
    <row r="124" spans="1:5" x14ac:dyDescent="0.2">
      <c r="C124" s="20"/>
      <c r="D124" s="20"/>
      <c r="E124" s="20"/>
    </row>
    <row r="125" spans="1:5" x14ac:dyDescent="0.2">
      <c r="C125" s="20"/>
      <c r="D125" s="20"/>
      <c r="E125" s="20"/>
    </row>
    <row r="126" spans="1:5" x14ac:dyDescent="0.2">
      <c r="C126" s="20"/>
      <c r="D126" s="20"/>
      <c r="E126" s="20"/>
    </row>
    <row r="127" spans="1:5" x14ac:dyDescent="0.2">
      <c r="C127" s="20"/>
      <c r="D127" s="20"/>
      <c r="E127" s="20"/>
    </row>
    <row r="128" spans="1:5" x14ac:dyDescent="0.2">
      <c r="C128" s="20"/>
      <c r="D128" s="20"/>
      <c r="E128" s="20"/>
    </row>
    <row r="129" spans="3:5" x14ac:dyDescent="0.2">
      <c r="C129" s="20"/>
      <c r="D129" s="20"/>
      <c r="E129" s="20"/>
    </row>
    <row r="130" spans="3:5" x14ac:dyDescent="0.2">
      <c r="C130" s="20"/>
      <c r="D130" s="20"/>
      <c r="E130" s="20"/>
    </row>
    <row r="131" spans="3:5" x14ac:dyDescent="0.2">
      <c r="C131" s="20"/>
      <c r="D131" s="20"/>
      <c r="E131" s="20"/>
    </row>
    <row r="132" spans="3:5" x14ac:dyDescent="0.2">
      <c r="C132" s="20"/>
      <c r="D132" s="20"/>
      <c r="E132" s="20"/>
    </row>
    <row r="133" spans="3:5" x14ac:dyDescent="0.2">
      <c r="C133" s="20"/>
      <c r="D133" s="20"/>
      <c r="E133" s="20"/>
    </row>
    <row r="134" spans="3:5" x14ac:dyDescent="0.2">
      <c r="C134" s="20"/>
      <c r="D134" s="20"/>
      <c r="E134" s="20"/>
    </row>
    <row r="135" spans="3:5" x14ac:dyDescent="0.2">
      <c r="C135" s="20"/>
      <c r="D135" s="20"/>
      <c r="E135" s="20"/>
    </row>
    <row r="136" spans="3:5" x14ac:dyDescent="0.2">
      <c r="C136" s="20"/>
      <c r="D136" s="20"/>
      <c r="E136" s="20"/>
    </row>
    <row r="137" spans="3:5" x14ac:dyDescent="0.2">
      <c r="C137" s="20"/>
      <c r="D137" s="20"/>
      <c r="E137" s="20"/>
    </row>
    <row r="138" spans="3:5" x14ac:dyDescent="0.2">
      <c r="C138" s="20"/>
      <c r="D138" s="20"/>
      <c r="E138" s="20"/>
    </row>
    <row r="139" spans="3:5" x14ac:dyDescent="0.2">
      <c r="C139" s="20"/>
      <c r="D139" s="20"/>
      <c r="E139" s="20"/>
    </row>
    <row r="140" spans="3:5" x14ac:dyDescent="0.2">
      <c r="C140" s="20"/>
      <c r="D140" s="20"/>
      <c r="E140" s="20"/>
    </row>
    <row r="141" spans="3:5" x14ac:dyDescent="0.2">
      <c r="C141" s="20"/>
      <c r="D141" s="20"/>
      <c r="E141" s="20"/>
    </row>
    <row r="142" spans="3:5" x14ac:dyDescent="0.2">
      <c r="C142" s="20"/>
      <c r="D142" s="20"/>
      <c r="E142" s="20"/>
    </row>
    <row r="143" spans="3:5" x14ac:dyDescent="0.2">
      <c r="C143" s="20"/>
      <c r="D143" s="20"/>
      <c r="E143" s="20"/>
    </row>
    <row r="144" spans="3:5" x14ac:dyDescent="0.2">
      <c r="C144" s="20"/>
      <c r="D144" s="20"/>
      <c r="E144" s="20"/>
    </row>
    <row r="145" spans="3:5" x14ac:dyDescent="0.2">
      <c r="C145" s="20"/>
      <c r="D145" s="20"/>
      <c r="E145" s="20"/>
    </row>
    <row r="146" spans="3:5" x14ac:dyDescent="0.2">
      <c r="C146" s="20"/>
      <c r="D146" s="20"/>
      <c r="E146" s="20"/>
    </row>
    <row r="147" spans="3:5" x14ac:dyDescent="0.2">
      <c r="C147" s="20"/>
      <c r="D147" s="20"/>
      <c r="E147" s="20"/>
    </row>
    <row r="148" spans="3:5" x14ac:dyDescent="0.2">
      <c r="C148" s="20"/>
      <c r="D148" s="20"/>
      <c r="E148" s="20"/>
    </row>
    <row r="149" spans="3:5" x14ac:dyDescent="0.2">
      <c r="C149" s="20"/>
      <c r="D149" s="20"/>
      <c r="E149" s="20"/>
    </row>
    <row r="150" spans="3:5" x14ac:dyDescent="0.2">
      <c r="C150" s="20"/>
      <c r="D150" s="20"/>
      <c r="E150" s="20"/>
    </row>
    <row r="151" spans="3:5" x14ac:dyDescent="0.2">
      <c r="C151" s="20"/>
      <c r="D151" s="20"/>
      <c r="E151" s="20"/>
    </row>
    <row r="152" spans="3:5" x14ac:dyDescent="0.2">
      <c r="C152" s="20"/>
      <c r="D152" s="20"/>
      <c r="E152" s="20"/>
    </row>
    <row r="153" spans="3:5" x14ac:dyDescent="0.2">
      <c r="C153" s="20"/>
      <c r="D153" s="20"/>
      <c r="E153" s="20"/>
    </row>
    <row r="154" spans="3:5" x14ac:dyDescent="0.2">
      <c r="C154" s="20"/>
      <c r="D154" s="20"/>
      <c r="E154" s="20"/>
    </row>
    <row r="155" spans="3:5" x14ac:dyDescent="0.2">
      <c r="C155" s="20"/>
      <c r="D155" s="20"/>
      <c r="E155" s="20"/>
    </row>
    <row r="156" spans="3:5" x14ac:dyDescent="0.2">
      <c r="C156" s="20"/>
      <c r="D156" s="20"/>
      <c r="E156" s="20"/>
    </row>
    <row r="157" spans="3:5" x14ac:dyDescent="0.2">
      <c r="C157" s="20"/>
      <c r="D157" s="20"/>
      <c r="E157" s="20"/>
    </row>
    <row r="158" spans="3:5" x14ac:dyDescent="0.2">
      <c r="C158" s="20"/>
      <c r="D158" s="20"/>
      <c r="E158" s="20"/>
    </row>
    <row r="159" spans="3:5" x14ac:dyDescent="0.2">
      <c r="C159" s="20"/>
      <c r="D159" s="20"/>
      <c r="E159" s="20"/>
    </row>
    <row r="160" spans="3:5" x14ac:dyDescent="0.2">
      <c r="C160" s="20"/>
      <c r="D160" s="20"/>
      <c r="E160" s="20"/>
    </row>
    <row r="161" spans="3:5" x14ac:dyDescent="0.2">
      <c r="C161" s="20"/>
      <c r="D161" s="20"/>
      <c r="E161" s="20"/>
    </row>
    <row r="162" spans="3:5" x14ac:dyDescent="0.2">
      <c r="C162" s="20"/>
      <c r="D162" s="20"/>
      <c r="E162" s="20"/>
    </row>
    <row r="163" spans="3:5" x14ac:dyDescent="0.2">
      <c r="C163" s="20"/>
      <c r="D163" s="20"/>
      <c r="E163" s="20"/>
    </row>
    <row r="164" spans="3:5" x14ac:dyDescent="0.2">
      <c r="C164" s="20"/>
      <c r="D164" s="20"/>
      <c r="E164" s="20"/>
    </row>
    <row r="165" spans="3:5" x14ac:dyDescent="0.2">
      <c r="C165" s="20"/>
      <c r="D165" s="20"/>
      <c r="E165" s="20"/>
    </row>
    <row r="166" spans="3:5" x14ac:dyDescent="0.2">
      <c r="C166" s="20"/>
      <c r="D166" s="20"/>
      <c r="E166" s="20"/>
    </row>
    <row r="167" spans="3:5" x14ac:dyDescent="0.2">
      <c r="C167" s="20"/>
      <c r="D167" s="20"/>
      <c r="E167" s="20"/>
    </row>
    <row r="168" spans="3:5" x14ac:dyDescent="0.2">
      <c r="C168" s="20"/>
      <c r="D168" s="20"/>
      <c r="E168" s="20"/>
    </row>
    <row r="169" spans="3:5" x14ac:dyDescent="0.2">
      <c r="C169" s="20"/>
      <c r="D169" s="20"/>
      <c r="E169" s="20"/>
    </row>
    <row r="170" spans="3:5" x14ac:dyDescent="0.2">
      <c r="C170" s="20"/>
      <c r="D170" s="20"/>
      <c r="E170" s="20"/>
    </row>
    <row r="171" spans="3:5" x14ac:dyDescent="0.2">
      <c r="C171" s="20"/>
      <c r="D171" s="20"/>
      <c r="E171" s="20"/>
    </row>
    <row r="172" spans="3:5" x14ac:dyDescent="0.2">
      <c r="C172" s="20"/>
      <c r="D172" s="20"/>
      <c r="E172" s="20"/>
    </row>
    <row r="173" spans="3:5" x14ac:dyDescent="0.2">
      <c r="C173" s="20"/>
      <c r="D173" s="20"/>
      <c r="E173" s="20"/>
    </row>
    <row r="174" spans="3:5" x14ac:dyDescent="0.2">
      <c r="C174" s="20"/>
      <c r="D174" s="20"/>
      <c r="E174" s="20"/>
    </row>
    <row r="175" spans="3:5" x14ac:dyDescent="0.2">
      <c r="C175" s="20"/>
      <c r="D175" s="20"/>
      <c r="E175" s="20"/>
    </row>
    <row r="176" spans="3:5" x14ac:dyDescent="0.2">
      <c r="C176" s="20"/>
      <c r="D176" s="20"/>
      <c r="E176" s="20"/>
    </row>
    <row r="177" spans="3:5" x14ac:dyDescent="0.2">
      <c r="C177" s="20"/>
      <c r="D177" s="20"/>
      <c r="E177" s="20"/>
    </row>
    <row r="178" spans="3:5" x14ac:dyDescent="0.2">
      <c r="C178" s="20"/>
      <c r="D178" s="20"/>
      <c r="E178" s="20"/>
    </row>
    <row r="179" spans="3:5" x14ac:dyDescent="0.2">
      <c r="C179" s="20"/>
      <c r="D179" s="20"/>
      <c r="E179" s="20"/>
    </row>
    <row r="180" spans="3:5" x14ac:dyDescent="0.2">
      <c r="C180" s="20"/>
      <c r="D180" s="20"/>
      <c r="E180" s="20"/>
    </row>
    <row r="181" spans="3:5" x14ac:dyDescent="0.2">
      <c r="C181" s="20"/>
      <c r="D181" s="20"/>
      <c r="E181" s="20"/>
    </row>
    <row r="182" spans="3:5" x14ac:dyDescent="0.2">
      <c r="C182" s="20"/>
      <c r="D182" s="20"/>
      <c r="E182" s="20"/>
    </row>
    <row r="183" spans="3:5" x14ac:dyDescent="0.2">
      <c r="C183" s="20"/>
      <c r="D183" s="20"/>
      <c r="E183" s="20"/>
    </row>
    <row r="184" spans="3:5" x14ac:dyDescent="0.2">
      <c r="C184" s="20"/>
      <c r="D184" s="20"/>
      <c r="E184" s="20"/>
    </row>
    <row r="185" spans="3:5" x14ac:dyDescent="0.2">
      <c r="C185" s="20"/>
      <c r="D185" s="20"/>
      <c r="E185" s="20"/>
    </row>
    <row r="186" spans="3:5" x14ac:dyDescent="0.2">
      <c r="C186" s="20"/>
      <c r="D186" s="20"/>
      <c r="E186" s="20"/>
    </row>
    <row r="187" spans="3:5" x14ac:dyDescent="0.2">
      <c r="C187" s="20"/>
      <c r="D187" s="20"/>
      <c r="E187" s="20"/>
    </row>
    <row r="188" spans="3:5" x14ac:dyDescent="0.2">
      <c r="C188" s="20"/>
      <c r="D188" s="20"/>
      <c r="E188" s="20"/>
    </row>
    <row r="189" spans="3:5" x14ac:dyDescent="0.2">
      <c r="C189" s="20"/>
      <c r="D189" s="20"/>
      <c r="E189" s="20"/>
    </row>
    <row r="190" spans="3:5" x14ac:dyDescent="0.2">
      <c r="C190" s="20"/>
      <c r="D190" s="20"/>
      <c r="E190" s="20"/>
    </row>
    <row r="191" spans="3:5" x14ac:dyDescent="0.2">
      <c r="C191" s="20"/>
      <c r="D191" s="20"/>
      <c r="E191" s="20"/>
    </row>
    <row r="192" spans="3:5" x14ac:dyDescent="0.2">
      <c r="C192" s="20"/>
      <c r="D192" s="20"/>
      <c r="E192" s="20"/>
    </row>
    <row r="193" spans="3:5" x14ac:dyDescent="0.2">
      <c r="C193" s="20"/>
      <c r="D193" s="20"/>
      <c r="E193" s="20"/>
    </row>
    <row r="194" spans="3:5" x14ac:dyDescent="0.2">
      <c r="C194" s="20"/>
      <c r="D194" s="20"/>
      <c r="E194" s="20"/>
    </row>
    <row r="195" spans="3:5" x14ac:dyDescent="0.2">
      <c r="C195" s="20"/>
      <c r="D195" s="20"/>
      <c r="E195" s="20"/>
    </row>
    <row r="196" spans="3:5" x14ac:dyDescent="0.2">
      <c r="C196" s="20"/>
      <c r="D196" s="20"/>
      <c r="E196" s="20"/>
    </row>
    <row r="197" spans="3:5" x14ac:dyDescent="0.2">
      <c r="C197" s="20"/>
      <c r="D197" s="20"/>
      <c r="E197" s="20"/>
    </row>
    <row r="198" spans="3:5" x14ac:dyDescent="0.2">
      <c r="C198" s="20"/>
      <c r="D198" s="20"/>
      <c r="E198" s="20"/>
    </row>
    <row r="199" spans="3:5" x14ac:dyDescent="0.2">
      <c r="C199" s="20"/>
      <c r="D199" s="20"/>
      <c r="E199" s="20"/>
    </row>
    <row r="200" spans="3:5" x14ac:dyDescent="0.2">
      <c r="C200" s="20"/>
      <c r="D200" s="20"/>
      <c r="E200" s="20"/>
    </row>
    <row r="201" spans="3:5" x14ac:dyDescent="0.2">
      <c r="C201" s="20"/>
      <c r="D201" s="20"/>
      <c r="E201" s="20"/>
    </row>
    <row r="202" spans="3:5" x14ac:dyDescent="0.2">
      <c r="C202" s="20"/>
      <c r="D202" s="20"/>
      <c r="E202" s="20"/>
    </row>
    <row r="203" spans="3:5" x14ac:dyDescent="0.2">
      <c r="C203" s="20"/>
      <c r="D203" s="20"/>
      <c r="E203" s="20"/>
    </row>
    <row r="204" spans="3:5" x14ac:dyDescent="0.2">
      <c r="C204" s="20"/>
      <c r="D204" s="20"/>
      <c r="E204" s="20"/>
    </row>
    <row r="205" spans="3:5" x14ac:dyDescent="0.2">
      <c r="C205" s="20"/>
      <c r="D205" s="20"/>
      <c r="E205" s="20"/>
    </row>
    <row r="206" spans="3:5" x14ac:dyDescent="0.2">
      <c r="C206" s="20"/>
      <c r="D206" s="20"/>
      <c r="E206" s="20"/>
    </row>
    <row r="207" spans="3:5" x14ac:dyDescent="0.2">
      <c r="C207" s="20"/>
      <c r="D207" s="20"/>
      <c r="E207" s="20"/>
    </row>
    <row r="208" spans="3:5" x14ac:dyDescent="0.2">
      <c r="C208" s="20"/>
      <c r="D208" s="20"/>
      <c r="E208" s="20"/>
    </row>
    <row r="209" spans="3:5" x14ac:dyDescent="0.2">
      <c r="C209" s="20"/>
      <c r="D209" s="20"/>
      <c r="E209" s="20"/>
    </row>
    <row r="210" spans="3:5" x14ac:dyDescent="0.2">
      <c r="C210" s="20"/>
      <c r="D210" s="20"/>
      <c r="E210" s="20"/>
    </row>
    <row r="211" spans="3:5" x14ac:dyDescent="0.2">
      <c r="C211" s="20"/>
      <c r="D211" s="20"/>
      <c r="E211" s="20"/>
    </row>
    <row r="212" spans="3:5" x14ac:dyDescent="0.2">
      <c r="C212" s="20"/>
      <c r="D212" s="20"/>
      <c r="E212" s="20"/>
    </row>
    <row r="213" spans="3:5" x14ac:dyDescent="0.2">
      <c r="C213" s="20"/>
      <c r="D213" s="20"/>
      <c r="E213" s="20"/>
    </row>
    <row r="214" spans="3:5" x14ac:dyDescent="0.2">
      <c r="C214" s="20"/>
      <c r="D214" s="20"/>
      <c r="E214" s="20"/>
    </row>
    <row r="215" spans="3:5" x14ac:dyDescent="0.2">
      <c r="C215" s="20"/>
      <c r="D215" s="20"/>
      <c r="E215" s="20"/>
    </row>
    <row r="216" spans="3:5" x14ac:dyDescent="0.2">
      <c r="C216" s="20"/>
      <c r="D216" s="20"/>
      <c r="E216" s="20"/>
    </row>
    <row r="217" spans="3:5" x14ac:dyDescent="0.2">
      <c r="C217" s="20"/>
      <c r="D217" s="20"/>
      <c r="E217" s="20"/>
    </row>
    <row r="218" spans="3:5" x14ac:dyDescent="0.2">
      <c r="C218" s="20"/>
      <c r="D218" s="20"/>
      <c r="E218" s="20"/>
    </row>
    <row r="219" spans="3:5" x14ac:dyDescent="0.2">
      <c r="C219" s="20"/>
      <c r="D219" s="20"/>
      <c r="E219" s="20"/>
    </row>
    <row r="220" spans="3:5" x14ac:dyDescent="0.2">
      <c r="C220" s="20"/>
      <c r="D220" s="20"/>
      <c r="E220" s="20"/>
    </row>
    <row r="221" spans="3:5" x14ac:dyDescent="0.2">
      <c r="C221" s="20"/>
      <c r="D221" s="20"/>
      <c r="E221" s="20"/>
    </row>
    <row r="222" spans="3:5" x14ac:dyDescent="0.2">
      <c r="C222" s="20"/>
      <c r="D222" s="20"/>
      <c r="E222" s="20"/>
    </row>
    <row r="223" spans="3:5" x14ac:dyDescent="0.2">
      <c r="C223" s="20"/>
      <c r="D223" s="20"/>
      <c r="E223" s="20"/>
    </row>
    <row r="224" spans="3:5" x14ac:dyDescent="0.2">
      <c r="C224" s="20"/>
      <c r="D224" s="20"/>
      <c r="E224" s="20"/>
    </row>
    <row r="225" spans="3:5" x14ac:dyDescent="0.2">
      <c r="C225" s="20"/>
      <c r="D225" s="20"/>
      <c r="E225" s="20"/>
    </row>
    <row r="226" spans="3:5" x14ac:dyDescent="0.2">
      <c r="C226" s="20"/>
      <c r="D226" s="20"/>
      <c r="E226" s="20"/>
    </row>
    <row r="227" spans="3:5" x14ac:dyDescent="0.2">
      <c r="C227" s="20"/>
      <c r="D227" s="20"/>
      <c r="E227" s="20"/>
    </row>
    <row r="228" spans="3:5" x14ac:dyDescent="0.2">
      <c r="C228" s="20"/>
      <c r="D228" s="20"/>
      <c r="E228" s="20"/>
    </row>
    <row r="229" spans="3:5" x14ac:dyDescent="0.2">
      <c r="C229" s="20"/>
      <c r="D229" s="20"/>
      <c r="E229" s="20"/>
    </row>
    <row r="230" spans="3:5" x14ac:dyDescent="0.2">
      <c r="C230" s="20"/>
      <c r="D230" s="20"/>
      <c r="E230" s="20"/>
    </row>
    <row r="231" spans="3:5" x14ac:dyDescent="0.2">
      <c r="C231" s="20"/>
      <c r="D231" s="20"/>
      <c r="E231" s="20"/>
    </row>
    <row r="232" spans="3:5" x14ac:dyDescent="0.2">
      <c r="C232" s="20"/>
      <c r="D232" s="20"/>
      <c r="E232" s="20"/>
    </row>
    <row r="233" spans="3:5" x14ac:dyDescent="0.2">
      <c r="C233" s="20"/>
      <c r="D233" s="20"/>
      <c r="E233" s="20"/>
    </row>
    <row r="234" spans="3:5" x14ac:dyDescent="0.2">
      <c r="C234" s="20"/>
      <c r="D234" s="20"/>
      <c r="E234" s="20"/>
    </row>
    <row r="235" spans="3:5" x14ac:dyDescent="0.2">
      <c r="C235" s="20"/>
      <c r="D235" s="20"/>
      <c r="E235" s="20"/>
    </row>
    <row r="236" spans="3:5" x14ac:dyDescent="0.2">
      <c r="C236" s="20"/>
      <c r="D236" s="20"/>
      <c r="E236" s="20"/>
    </row>
    <row r="237" spans="3:5" x14ac:dyDescent="0.2">
      <c r="C237" s="20"/>
      <c r="D237" s="20"/>
      <c r="E237" s="20"/>
    </row>
    <row r="238" spans="3:5" x14ac:dyDescent="0.2">
      <c r="C238" s="20"/>
      <c r="D238" s="20"/>
      <c r="E238" s="20"/>
    </row>
    <row r="239" spans="3:5" x14ac:dyDescent="0.2">
      <c r="C239" s="20"/>
      <c r="D239" s="20"/>
      <c r="E239" s="20"/>
    </row>
    <row r="240" spans="3:5" x14ac:dyDescent="0.2">
      <c r="C240" s="20"/>
      <c r="D240" s="20"/>
      <c r="E240" s="20"/>
    </row>
    <row r="241" spans="3:5" x14ac:dyDescent="0.2">
      <c r="C241" s="20"/>
      <c r="D241" s="20"/>
      <c r="E241" s="20"/>
    </row>
    <row r="242" spans="3:5" x14ac:dyDescent="0.2">
      <c r="C242" s="20"/>
      <c r="D242" s="20"/>
      <c r="E242" s="20"/>
    </row>
    <row r="243" spans="3:5" x14ac:dyDescent="0.2">
      <c r="C243" s="20"/>
      <c r="D243" s="20"/>
      <c r="E243" s="20"/>
    </row>
    <row r="244" spans="3:5" x14ac:dyDescent="0.2">
      <c r="C244" s="20"/>
      <c r="D244" s="20"/>
      <c r="E244" s="20"/>
    </row>
    <row r="245" spans="3:5" x14ac:dyDescent="0.2">
      <c r="C245" s="20"/>
      <c r="D245" s="20"/>
      <c r="E245" s="20"/>
    </row>
    <row r="246" spans="3:5" x14ac:dyDescent="0.2">
      <c r="C246" s="20"/>
      <c r="D246" s="20"/>
      <c r="E246" s="20"/>
    </row>
    <row r="247" spans="3:5" x14ac:dyDescent="0.2">
      <c r="C247" s="20"/>
      <c r="D247" s="20"/>
      <c r="E247" s="20"/>
    </row>
    <row r="248" spans="3:5" x14ac:dyDescent="0.2">
      <c r="C248" s="20"/>
      <c r="D248" s="20"/>
      <c r="E248" s="20"/>
    </row>
    <row r="249" spans="3:5" x14ac:dyDescent="0.2">
      <c r="C249" s="20"/>
      <c r="D249" s="20"/>
      <c r="E249" s="20"/>
    </row>
    <row r="250" spans="3:5" x14ac:dyDescent="0.2">
      <c r="C250" s="20"/>
      <c r="D250" s="20"/>
      <c r="E250" s="20"/>
    </row>
    <row r="251" spans="3:5" x14ac:dyDescent="0.2">
      <c r="C251" s="20"/>
      <c r="D251" s="20"/>
      <c r="E251" s="20"/>
    </row>
    <row r="252" spans="3:5" x14ac:dyDescent="0.2">
      <c r="C252" s="20"/>
      <c r="D252" s="20"/>
      <c r="E252" s="20"/>
    </row>
    <row r="253" spans="3:5" x14ac:dyDescent="0.2">
      <c r="C253" s="20"/>
      <c r="D253" s="20"/>
      <c r="E253" s="20"/>
    </row>
    <row r="254" spans="3:5" x14ac:dyDescent="0.2">
      <c r="C254" s="20"/>
      <c r="D254" s="20"/>
      <c r="E254" s="20"/>
    </row>
    <row r="255" spans="3:5" x14ac:dyDescent="0.2">
      <c r="C255" s="20"/>
      <c r="D255" s="20"/>
      <c r="E255" s="20"/>
    </row>
    <row r="256" spans="3:5" x14ac:dyDescent="0.2">
      <c r="C256" s="20"/>
      <c r="D256" s="20"/>
      <c r="E256" s="20"/>
    </row>
  </sheetData>
  <sheetProtection selectLockedCells="1" selectUnlockedCells="1"/>
  <mergeCells count="12">
    <mergeCell ref="D11:D13"/>
    <mergeCell ref="E12:E13"/>
    <mergeCell ref="F7:F13"/>
    <mergeCell ref="B5:F5"/>
    <mergeCell ref="B99:E99"/>
    <mergeCell ref="A7:A13"/>
    <mergeCell ref="B7:B13"/>
    <mergeCell ref="C11:C13"/>
    <mergeCell ref="D10:E10"/>
    <mergeCell ref="C7:E7"/>
    <mergeCell ref="C8:E8"/>
    <mergeCell ref="C9:E9"/>
  </mergeCells>
  <phoneticPr fontId="0" type="noConversion"/>
  <printOptions horizontalCentered="1"/>
  <pageMargins left="0.6692913385826772" right="0.35433070866141736" top="0.43307086614173229" bottom="0.43307086614173229" header="0.39370078740157483" footer="0.35433070866141736"/>
  <pageSetup paperSize="9" scale="10" firstPageNumber="0" orientation="portrait" horizontalDpi="300" verticalDpi="300" r:id="rId1"/>
  <headerFooter differentFirst="1" alignWithMargins="0">
    <oddHeader>&amp;C&amp;"Times New Roman,обычный"&amp;54&amp;P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ОР</vt:lpstr>
      <vt:lpstr>ОР!Заголовки_для_печати</vt:lpstr>
      <vt:lpstr>ОР!Область_печати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2018-01-11T09:47:20Z</cp:lastPrinted>
  <dcterms:created xsi:type="dcterms:W3CDTF">2015-09-22T09:14:37Z</dcterms:created>
  <dcterms:modified xsi:type="dcterms:W3CDTF">2018-01-15T07:53:56Z</dcterms:modified>
</cp:coreProperties>
</file>