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ОР" sheetId="6" r:id="rId1"/>
  </sheets>
  <definedNames>
    <definedName name="_xlnm.Print_Titles" localSheetId="0">ОР!$A:$B,ОР!$5:$13</definedName>
    <definedName name="_xlnm.Print_Area" localSheetId="0">ОР!$A$1:$L$122</definedName>
  </definedNames>
  <calcPr calcId="144525" fullCalcOnLoad="1"/>
</workbook>
</file>

<file path=xl/calcChain.xml><?xml version="1.0" encoding="utf-8"?>
<calcChain xmlns="http://schemas.openxmlformats.org/spreadsheetml/2006/main">
  <c r="M27" i="6" l="1"/>
  <c r="M50" i="6"/>
  <c r="M108" i="6"/>
  <c r="M113" i="6" s="1"/>
</calcChain>
</file>

<file path=xl/sharedStrings.xml><?xml version="1.0" encoding="utf-8"?>
<sst xmlns="http://schemas.openxmlformats.org/spreadsheetml/2006/main" count="237" uniqueCount="226">
  <si>
    <t>грн</t>
  </si>
  <si>
    <t>Код бюджету</t>
  </si>
  <si>
    <t>Обсяги міжбюджетних трансфертів, що передаються з обласного бюджету до державного бюджету</t>
  </si>
  <si>
    <t>Разом</t>
  </si>
  <si>
    <t>загальний фонд</t>
  </si>
  <si>
    <t>спеціальний фонд</t>
  </si>
  <si>
    <t>інші субвенції</t>
  </si>
  <si>
    <t>04100000000</t>
  </si>
  <si>
    <t>Обласний бюджет</t>
  </si>
  <si>
    <t>Державний бюджет</t>
  </si>
  <si>
    <t>04202100000</t>
  </si>
  <si>
    <t>04201100000</t>
  </si>
  <si>
    <t>04203100000</t>
  </si>
  <si>
    <t>04204100000</t>
  </si>
  <si>
    <t>04205100000</t>
  </si>
  <si>
    <t>04206100000</t>
  </si>
  <si>
    <t>04207100000</t>
  </si>
  <si>
    <t>04208100000</t>
  </si>
  <si>
    <t>04209100000</t>
  </si>
  <si>
    <t>04210100000</t>
  </si>
  <si>
    <t>04211100000</t>
  </si>
  <si>
    <t>04212100000</t>
  </si>
  <si>
    <t>04213100000</t>
  </si>
  <si>
    <t>04301200000</t>
  </si>
  <si>
    <t>04302200000</t>
  </si>
  <si>
    <t>04303200000</t>
  </si>
  <si>
    <t>04304200000</t>
  </si>
  <si>
    <t>04305200000</t>
  </si>
  <si>
    <t>04306200000</t>
  </si>
  <si>
    <t>04307200000</t>
  </si>
  <si>
    <t>04308200000</t>
  </si>
  <si>
    <t>04309200000</t>
  </si>
  <si>
    <t>04310200000</t>
  </si>
  <si>
    <t>04311200000</t>
  </si>
  <si>
    <t>04312200000</t>
  </si>
  <si>
    <t>04313200000</t>
  </si>
  <si>
    <t>04314200000</t>
  </si>
  <si>
    <t>04315200000</t>
  </si>
  <si>
    <t>04316200000</t>
  </si>
  <si>
    <t>04317200000</t>
  </si>
  <si>
    <t>04318200000</t>
  </si>
  <si>
    <t>04319200000</t>
  </si>
  <si>
    <t>04320200000</t>
  </si>
  <si>
    <t>04321200000</t>
  </si>
  <si>
    <t>04322200000</t>
  </si>
  <si>
    <t>Обсяги міжбюджетних трансфертів, що передаються з обласного бюджету до місцевих бюджетів</t>
  </si>
  <si>
    <t>Назва адміністративно-територіальних одиниць</t>
  </si>
  <si>
    <t>Апостолівський р-н</t>
  </si>
  <si>
    <t xml:space="preserve">Разом </t>
  </si>
  <si>
    <t>м. Вільногірськ</t>
  </si>
  <si>
    <t>м. Жовті Води</t>
  </si>
  <si>
    <t>м. Кривий Ріг</t>
  </si>
  <si>
    <t>м. Марганець</t>
  </si>
  <si>
    <t>м. Нікополь</t>
  </si>
  <si>
    <t>м. Новомосковськ</t>
  </si>
  <si>
    <t>м. Павлоград</t>
  </si>
  <si>
    <t>м. Першотравенськ</t>
  </si>
  <si>
    <t>м. Синельникове</t>
  </si>
  <si>
    <t>м. Тернівка</t>
  </si>
  <si>
    <t>Васильківський р-н</t>
  </si>
  <si>
    <t>Верхньодніпровський р-н</t>
  </si>
  <si>
    <t>Криворізький р-н</t>
  </si>
  <si>
    <t>Криничанський р-н</t>
  </si>
  <si>
    <t>Магдалинівський р-н</t>
  </si>
  <si>
    <t>Межівський р-н</t>
  </si>
  <si>
    <t>Нікопольський р-н</t>
  </si>
  <si>
    <t>Новомосковський р-н</t>
  </si>
  <si>
    <t>Павлоградський р-н</t>
  </si>
  <si>
    <t>Петриківський р-н</t>
  </si>
  <si>
    <t>Петропавлівський р-н</t>
  </si>
  <si>
    <t>Покровський р-н</t>
  </si>
  <si>
    <t>П’ятихатський р-н</t>
  </si>
  <si>
    <t>Синельниківський р-н</t>
  </si>
  <si>
    <t>Солонянський р-н</t>
  </si>
  <si>
    <t>Софіївський р-н</t>
  </si>
  <si>
    <t>Томаківський р-н</t>
  </si>
  <si>
    <t>Царичанський р-н</t>
  </si>
  <si>
    <t>Широківський р-н</t>
  </si>
  <si>
    <t>Юр’ївський р-н</t>
  </si>
  <si>
    <t xml:space="preserve">Обсяги міжбюджетних трансфертів, що передаються з обласного бюджету до місцевих бюджетів за рахунок коштів  державного бюджету </t>
  </si>
  <si>
    <t>м. Покров</t>
  </si>
  <si>
    <t>Дніпровський р-н</t>
  </si>
  <si>
    <t>м. Дніпро</t>
  </si>
  <si>
    <t>субвенції</t>
  </si>
  <si>
    <t>КПКВК 2819800</t>
  </si>
  <si>
    <t>на природоохоронні заходи</t>
  </si>
  <si>
    <t>Об’єднані територіальні громади</t>
  </si>
  <si>
    <t>04501000000</t>
  </si>
  <si>
    <t>Апостолівська міська рада</t>
  </si>
  <si>
    <t>04502000000</t>
  </si>
  <si>
    <t xml:space="preserve">Богданівська сільська рада </t>
  </si>
  <si>
    <t>04503000000</t>
  </si>
  <si>
    <t>Вербківська сільська рада</t>
  </si>
  <si>
    <t>04504000000</t>
  </si>
  <si>
    <t>Святовасилівська сільська рада</t>
  </si>
  <si>
    <t>04506000000</t>
  </si>
  <si>
    <t>Зеленодольська міська рада</t>
  </si>
  <si>
    <t>04507000000</t>
  </si>
  <si>
    <t>Грушівська сільська рада</t>
  </si>
  <si>
    <t>04508000000</t>
  </si>
  <si>
    <t>Ляшківська сільська рада</t>
  </si>
  <si>
    <t>04510000000</t>
  </si>
  <si>
    <t>Нивотрудівська сільська рада</t>
  </si>
  <si>
    <t>04511000000</t>
  </si>
  <si>
    <t>Новоолександрівська сільська рада</t>
  </si>
  <si>
    <t>04512000000</t>
  </si>
  <si>
    <t>Новопокровська селищна рада</t>
  </si>
  <si>
    <t>04513000000</t>
  </si>
  <si>
    <t>Солонянська селищна рада</t>
  </si>
  <si>
    <t>04514000000</t>
  </si>
  <si>
    <t xml:space="preserve">Сурсько-Литовська сільська рада </t>
  </si>
  <si>
    <t>04515000000</t>
  </si>
  <si>
    <t>04517000000</t>
  </si>
  <si>
    <t>Аульська селищна рада</t>
  </si>
  <si>
    <t>04518000000</t>
  </si>
  <si>
    <t>Божедарівська селищна рада</t>
  </si>
  <si>
    <t>04519000000</t>
  </si>
  <si>
    <t>Васильківська селищна рада</t>
  </si>
  <si>
    <t>04521000000</t>
  </si>
  <si>
    <t>Криничанська селищна рада</t>
  </si>
  <si>
    <t>04524000000</t>
  </si>
  <si>
    <t>Роздорська селищна рада</t>
  </si>
  <si>
    <t>04527000000</t>
  </si>
  <si>
    <t>Царичанська селищна рада</t>
  </si>
  <si>
    <t>04529000000</t>
  </si>
  <si>
    <t>Великомихайлівська сільська рада</t>
  </si>
  <si>
    <t>04530000000</t>
  </si>
  <si>
    <t>Гречаноподівська сільська рада</t>
  </si>
  <si>
    <t>04531000000</t>
  </si>
  <si>
    <t>Маломихайлівська сільська рада</t>
  </si>
  <si>
    <t>04532000000</t>
  </si>
  <si>
    <t>Новолатівська сільська рада</t>
  </si>
  <si>
    <t>04533000000</t>
  </si>
  <si>
    <t>Новопавлівська сільська рада</t>
  </si>
  <si>
    <t>04534000000</t>
  </si>
  <si>
    <t>Чкаловська сільська рада</t>
  </si>
  <si>
    <t>Зайцівська сільська рада</t>
  </si>
  <si>
    <t>Карпівська селищна рада</t>
  </si>
  <si>
    <t>Китайгородська сільська рада</t>
  </si>
  <si>
    <t>Лошкарівська сільська рада</t>
  </si>
  <si>
    <t>Межівська селищна рада</t>
  </si>
  <si>
    <t>Межиріцька сільська рада</t>
  </si>
  <si>
    <t>Раївська сільська рада</t>
  </si>
  <si>
    <t>Славгородська селищна рада</t>
  </si>
  <si>
    <t xml:space="preserve">Троїцька сільська рада </t>
  </si>
  <si>
    <t>Червоногригорівська селищна рада</t>
  </si>
  <si>
    <t>Широківська селищна рада</t>
  </si>
  <si>
    <t>04509000000</t>
  </si>
  <si>
    <t>Могилівська сільська рада</t>
  </si>
  <si>
    <t>Усього</t>
  </si>
  <si>
    <t>м. Кам’янське</t>
  </si>
  <si>
    <t>КПКВК 0719460</t>
  </si>
  <si>
    <t>04545000000</t>
  </si>
  <si>
    <t>04550000000</t>
  </si>
  <si>
    <t>04549000000</t>
  </si>
  <si>
    <t>04538000000</t>
  </si>
  <si>
    <t>04537000000</t>
  </si>
  <si>
    <t>04541000000</t>
  </si>
  <si>
    <t>04535000000</t>
  </si>
  <si>
    <t>04544000000</t>
  </si>
  <si>
    <t>04539000000</t>
  </si>
  <si>
    <t>04543000000</t>
  </si>
  <si>
    <t>04546000000</t>
  </si>
  <si>
    <t>04548000000</t>
  </si>
  <si>
    <t>04542000000</t>
  </si>
  <si>
    <t>04540000000</t>
  </si>
  <si>
    <t>04554000000</t>
  </si>
  <si>
    <t>04556000000</t>
  </si>
  <si>
    <t>КФКД 41053700</t>
  </si>
  <si>
    <t>на співфінансування інвестиційних проектів</t>
  </si>
  <si>
    <t>Слобожанська селищна рада</t>
  </si>
  <si>
    <t>04520000000</t>
  </si>
  <si>
    <t>Вишнівська селищна рада</t>
  </si>
  <si>
    <t>04526000000</t>
  </si>
  <si>
    <t>Томаківська селищна рада</t>
  </si>
  <si>
    <t>04528000000</t>
  </si>
  <si>
    <t>Варварівська сільська рада</t>
  </si>
  <si>
    <t>КФКД 41053500</t>
  </si>
  <si>
    <t>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</si>
  <si>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Українська сільська рада </t>
  </si>
  <si>
    <t xml:space="preserve">Девладівська сільська рада </t>
  </si>
  <si>
    <t>на впровадження новітніх технологій</t>
  </si>
  <si>
    <t>05100000000</t>
  </si>
  <si>
    <t>Обласний бюджет Донецької області</t>
  </si>
  <si>
    <t>04551000000</t>
  </si>
  <si>
    <t>Миколаївська сільська рада
(Васильківський р-н)</t>
  </si>
  <si>
    <t>Миколаївська сільська рада
(Петропавлівський р-н)</t>
  </si>
  <si>
    <t>04516000000</t>
  </si>
  <si>
    <t>Мирівська сільська рада</t>
  </si>
  <si>
    <t>11100000000</t>
  </si>
  <si>
    <t>Обласний бюджет Кіровоградської області</t>
  </si>
  <si>
    <t>Першотравневська сільська рада</t>
  </si>
  <si>
    <t>04525000000</t>
  </si>
  <si>
    <t>Софіївська селищна рада</t>
  </si>
  <si>
    <t>04552000000</t>
  </si>
  <si>
    <t>Юр’ївська селищна рада</t>
  </si>
  <si>
    <t>КПКВК 0619770</t>
  </si>
  <si>
    <t>04523000000</t>
  </si>
  <si>
    <t>Покровська селищна рада</t>
  </si>
  <si>
    <t>04522000000</t>
  </si>
  <si>
    <t>Лихівська селищна рада</t>
  </si>
  <si>
    <t>04505000000</t>
  </si>
  <si>
    <t>Вакулівська сільська рада</t>
  </si>
  <si>
    <t>на виконання програм соціально-економічного розвитку регіонів</t>
  </si>
  <si>
    <t>04547000000</t>
  </si>
  <si>
    <t>Ілларіонівська селищна рада</t>
  </si>
  <si>
    <t>Обсяги міжбюджетних трансфертів, що передаються з інших місцевих бюджетів до обласного бюджету</t>
  </si>
  <si>
    <t>Петриківська селищна рада</t>
  </si>
  <si>
    <t>Додаток 4</t>
  </si>
  <si>
    <t>С. ОЛІЙНИК</t>
  </si>
  <si>
    <t>КПКВК 0619330</t>
  </si>
  <si>
    <t>045360000000</t>
  </si>
  <si>
    <t>Верхньодніпровська міська рада</t>
  </si>
  <si>
    <t>Любимівська сільська рада</t>
  </si>
  <si>
    <t>Саксаганська сільська рада</t>
  </si>
  <si>
    <t>04553000000</t>
  </si>
  <si>
    <t>04555000000</t>
  </si>
  <si>
    <t xml:space="preserve">  З НИХ </t>
  </si>
  <si>
    <t>оснащення кабінетів інклюзивно- ресурсних центрів</t>
  </si>
  <si>
    <t xml:space="preserve"> на надання державної підтримки особам з особливими освітніми потребами</t>
  </si>
  <si>
    <t>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</si>
  <si>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 розпорядження</t>
  </si>
  <si>
    <t>голови обласної ради</t>
  </si>
  <si>
    <t>Зміни до показників міжбюджетних трансфертів між обласним бюджетом та іншими бюджетами на 2018 рік</t>
  </si>
  <si>
    <t xml:space="preserve">               Перший заступник </t>
  </si>
  <si>
    <t xml:space="preserve">               голови обласної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</si>
</sst>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56"/>
      <name val="Arial Cyr"/>
      <family val="2"/>
      <charset val="204"/>
    </font>
    <font>
      <sz val="22"/>
      <name val="Times New Roman"/>
      <family val="1"/>
      <charset val="204"/>
    </font>
    <font>
      <b/>
      <sz val="48"/>
      <name val="Times New Roman"/>
      <family val="1"/>
      <charset val="204"/>
    </font>
    <font>
      <sz val="56"/>
      <name val="Times New Roman"/>
      <family val="1"/>
      <charset val="204"/>
    </font>
    <font>
      <sz val="26"/>
      <name val="Times New Roman"/>
      <family val="1"/>
      <charset val="204"/>
    </font>
    <font>
      <sz val="44"/>
      <name val="Times New Roman"/>
      <family val="1"/>
      <charset val="204"/>
    </font>
    <font>
      <sz val="42"/>
      <name val="Times New Roman"/>
      <family val="1"/>
      <charset val="204"/>
    </font>
    <font>
      <sz val="11"/>
      <name val="Arial Cyr"/>
      <family val="2"/>
      <charset val="204"/>
    </font>
    <font>
      <i/>
      <sz val="44"/>
      <name val="Times New Roman"/>
      <family val="1"/>
      <charset val="204"/>
    </font>
    <font>
      <sz val="46"/>
      <name val="Times New Roman"/>
      <family val="1"/>
      <charset val="204"/>
    </font>
    <font>
      <sz val="46"/>
      <name val="Times New Roman Cyr"/>
      <family val="1"/>
      <charset val="204"/>
    </font>
    <font>
      <b/>
      <sz val="10"/>
      <name val="Arial Cyr"/>
      <family val="2"/>
      <charset val="204"/>
    </font>
    <font>
      <sz val="40"/>
      <name val="Arial Cyr"/>
      <family val="2"/>
      <charset val="204"/>
    </font>
    <font>
      <sz val="10"/>
      <name val="Arial"/>
      <family val="2"/>
      <charset val="204"/>
    </font>
    <font>
      <b/>
      <sz val="52"/>
      <name val="Times New Roman"/>
      <family val="1"/>
      <charset val="204"/>
    </font>
    <font>
      <sz val="50"/>
      <name val="Arial Cyr"/>
      <family val="2"/>
      <charset val="204"/>
    </font>
    <font>
      <sz val="5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65"/>
      <name val="Times New Roman"/>
      <family val="1"/>
      <charset val="204"/>
    </font>
    <font>
      <sz val="40"/>
      <name val="Times New Roman"/>
      <family val="1"/>
      <charset val="204"/>
    </font>
    <font>
      <i/>
      <sz val="40"/>
      <name val="Times New Roman"/>
      <family val="1"/>
      <charset val="204"/>
    </font>
    <font>
      <i/>
      <sz val="36"/>
      <name val="Times New Roman"/>
      <family val="1"/>
      <charset val="204"/>
    </font>
    <font>
      <sz val="36"/>
      <name val="Arial Cyr"/>
      <family val="2"/>
      <charset val="204"/>
    </font>
    <font>
      <sz val="38"/>
      <name val="Times New Roman"/>
      <family val="1"/>
      <charset val="204"/>
    </font>
    <font>
      <sz val="4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5" fillId="0" borderId="0"/>
    <xf numFmtId="0" fontId="19" fillId="0" borderId="0">
      <alignment vertical="top"/>
    </xf>
    <xf numFmtId="0" fontId="15" fillId="0" borderId="0"/>
    <xf numFmtId="0" fontId="15" fillId="0" borderId="0"/>
  </cellStyleXfs>
  <cellXfs count="80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1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0" fontId="1" fillId="0" borderId="1" xfId="0" applyFont="1" applyFill="1" applyBorder="1"/>
    <xf numFmtId="0" fontId="13" fillId="0" borderId="1" xfId="0" applyFont="1" applyFill="1" applyBorder="1"/>
    <xf numFmtId="3" fontId="11" fillId="0" borderId="0" xfId="0" applyNumberFormat="1" applyFont="1" applyFill="1" applyBorder="1" applyAlignment="1">
      <alignment vertical="center"/>
    </xf>
    <xf numFmtId="0" fontId="13" fillId="0" borderId="0" xfId="0" applyFont="1" applyFill="1" applyBorder="1"/>
    <xf numFmtId="0" fontId="14" fillId="0" borderId="0" xfId="0" applyFont="1" applyFill="1"/>
    <xf numFmtId="3" fontId="1" fillId="0" borderId="0" xfId="0" applyNumberFormat="1" applyFont="1" applyFill="1"/>
    <xf numFmtId="3" fontId="20" fillId="0" borderId="0" xfId="0" applyNumberFormat="1" applyFont="1" applyFill="1" applyBorder="1" applyAlignment="1">
      <alignment wrapText="1"/>
    </xf>
    <xf numFmtId="4" fontId="11" fillId="0" borderId="2" xfId="0" applyNumberFormat="1" applyFont="1" applyFill="1" applyBorder="1" applyAlignment="1">
      <alignment horizontal="right" vertical="center"/>
    </xf>
    <xf numFmtId="4" fontId="11" fillId="0" borderId="5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Alignment="1"/>
    <xf numFmtId="0" fontId="18" fillId="0" borderId="0" xfId="0" applyNumberFormat="1" applyFont="1" applyFill="1" applyAlignment="1" applyProtection="1">
      <alignment vertical="center" wrapText="1"/>
    </xf>
    <xf numFmtId="0" fontId="9" fillId="0" borderId="6" xfId="0" applyFont="1" applyFill="1" applyBorder="1"/>
    <xf numFmtId="0" fontId="9" fillId="0" borderId="2" xfId="0" applyFont="1" applyFill="1" applyBorder="1"/>
    <xf numFmtId="4" fontId="12" fillId="0" borderId="5" xfId="0" applyNumberFormat="1" applyFont="1" applyFill="1" applyBorder="1" applyAlignment="1">
      <alignment vertical="center"/>
    </xf>
    <xf numFmtId="4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 wrapText="1"/>
    </xf>
    <xf numFmtId="0" fontId="14" fillId="0" borderId="2" xfId="0" applyFont="1" applyFill="1" applyBorder="1"/>
    <xf numFmtId="0" fontId="14" fillId="0" borderId="6" xfId="0" applyFont="1" applyFill="1" applyBorder="1"/>
    <xf numFmtId="0" fontId="14" fillId="0" borderId="1" xfId="0" applyFont="1" applyFill="1" applyBorder="1"/>
    <xf numFmtId="0" fontId="10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/>
    <xf numFmtId="4" fontId="18" fillId="0" borderId="0" xfId="0" applyNumberFormat="1" applyFont="1" applyFill="1" applyBorder="1" applyAlignment="1">
      <alignment horizontal="right"/>
    </xf>
    <xf numFmtId="0" fontId="24" fillId="0" borderId="2" xfId="0" applyFont="1" applyFill="1" applyBorder="1"/>
    <xf numFmtId="0" fontId="24" fillId="0" borderId="6" xfId="0" applyFont="1" applyFill="1" applyBorder="1"/>
    <xf numFmtId="0" fontId="24" fillId="0" borderId="1" xfId="0" applyFont="1" applyFill="1" applyBorder="1"/>
    <xf numFmtId="0" fontId="8" fillId="0" borderId="8" xfId="0" applyFont="1" applyFill="1" applyBorder="1" applyAlignment="1">
      <alignment vertical="center" wrapText="1"/>
    </xf>
    <xf numFmtId="0" fontId="26" fillId="0" borderId="6" xfId="0" applyFont="1" applyFill="1" applyBorder="1"/>
    <xf numFmtId="0" fontId="26" fillId="0" borderId="1" xfId="0" applyFont="1" applyFill="1" applyBorder="1"/>
    <xf numFmtId="4" fontId="11" fillId="0" borderId="2" xfId="0" applyNumberFormat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3" fontId="20" fillId="0" borderId="0" xfId="0" applyNumberFormat="1" applyFont="1" applyFill="1" applyBorder="1" applyAlignment="1">
      <alignment horizontal="left" wrapText="1"/>
    </xf>
    <xf numFmtId="4" fontId="18" fillId="0" borderId="0" xfId="0" applyNumberFormat="1" applyFont="1" applyFill="1" applyBorder="1" applyAlignment="1">
      <alignment horizontal="left"/>
    </xf>
    <xf numFmtId="4" fontId="16" fillId="0" borderId="0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5">
    <cellStyle name="Normal_Доходи" xfId="1"/>
    <cellStyle name="Звичайний_Додаток _ 3 зм_ни 4575" xfId="2"/>
    <cellStyle name="Обычный" xfId="0" builtinId="0"/>
    <cellStyle name="Обычный 2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showZeros="0" tabSelected="1" view="pageBreakPreview" zoomScale="20" zoomScaleNormal="25" zoomScaleSheetLayoutView="20" workbookViewId="0">
      <pane xSplit="2" ySplit="13" topLeftCell="I106" activePane="bottomRight" state="frozen"/>
      <selection pane="topRight" activeCell="C1" sqref="C1"/>
      <selection pane="bottomLeft" activeCell="A14" sqref="A14"/>
      <selection pane="bottomRight" activeCell="J117" sqref="J117:K117"/>
    </sheetView>
  </sheetViews>
  <sheetFormatPr defaultRowHeight="12.75" x14ac:dyDescent="0.2"/>
  <cols>
    <col min="1" max="1" width="52.28515625" style="2" customWidth="1"/>
    <col min="2" max="2" width="171" style="2" customWidth="1"/>
    <col min="3" max="3" width="92.140625" style="2" customWidth="1"/>
    <col min="4" max="4" width="87.85546875" style="2" customWidth="1"/>
    <col min="5" max="5" width="65.7109375" style="2" customWidth="1"/>
    <col min="6" max="6" width="133" style="2" customWidth="1"/>
    <col min="7" max="7" width="87.140625" style="2" customWidth="1"/>
    <col min="8" max="8" width="72.85546875" style="2" customWidth="1"/>
    <col min="9" max="9" width="89" style="2" customWidth="1"/>
    <col min="10" max="10" width="199.140625" style="2" customWidth="1"/>
    <col min="11" max="11" width="204.140625" style="2" customWidth="1"/>
    <col min="12" max="12" width="166.28515625" style="2" customWidth="1"/>
    <col min="13" max="13" width="87" style="2" customWidth="1"/>
    <col min="14" max="16384" width="9.140625" style="2"/>
  </cols>
  <sheetData>
    <row r="1" spans="1:14" ht="55.5" customHeight="1" x14ac:dyDescent="0.95">
      <c r="A1" s="1"/>
      <c r="C1" s="24"/>
      <c r="D1" s="24"/>
      <c r="E1" s="24"/>
      <c r="G1" s="3"/>
      <c r="H1" s="60" t="s">
        <v>208</v>
      </c>
      <c r="I1" s="60"/>
    </row>
    <row r="2" spans="1:14" ht="70.5" x14ac:dyDescent="0.95">
      <c r="A2" s="1"/>
      <c r="C2" s="24"/>
      <c r="D2" s="35"/>
      <c r="E2" s="35"/>
      <c r="G2" s="3"/>
      <c r="H2" s="60" t="s">
        <v>221</v>
      </c>
      <c r="I2" s="60"/>
    </row>
    <row r="3" spans="1:14" ht="70.5" x14ac:dyDescent="0.95">
      <c r="A3" s="1"/>
      <c r="C3" s="24"/>
      <c r="D3" s="35"/>
      <c r="E3" s="35"/>
      <c r="G3" s="3"/>
      <c r="H3" s="60" t="s">
        <v>222</v>
      </c>
      <c r="I3" s="60"/>
    </row>
    <row r="4" spans="1:14" ht="87.75" customHeight="1" x14ac:dyDescent="0.95">
      <c r="A4" s="1"/>
      <c r="C4" s="61" t="s">
        <v>223</v>
      </c>
      <c r="D4" s="61"/>
      <c r="E4" s="61"/>
      <c r="F4" s="61"/>
      <c r="G4" s="61"/>
      <c r="H4" s="61"/>
      <c r="I4" s="61"/>
      <c r="L4" s="29"/>
    </row>
    <row r="5" spans="1:14" ht="45" customHeight="1" x14ac:dyDescent="0.95">
      <c r="A5" s="5"/>
      <c r="C5" s="23"/>
      <c r="D5" s="38"/>
      <c r="E5" s="28"/>
      <c r="F5" s="6"/>
      <c r="G5" s="4"/>
      <c r="H5" s="4"/>
      <c r="I5" s="29" t="s">
        <v>0</v>
      </c>
      <c r="L5" s="29" t="s">
        <v>0</v>
      </c>
    </row>
    <row r="6" spans="1:14" s="8" customFormat="1" ht="18.75" customHeight="1" x14ac:dyDescent="1">
      <c r="A6" s="7"/>
      <c r="B6" s="7"/>
      <c r="C6" s="7"/>
      <c r="D6" s="34"/>
      <c r="E6" s="34"/>
      <c r="F6" s="7"/>
      <c r="H6" s="7"/>
      <c r="I6" s="7"/>
      <c r="L6" s="7"/>
    </row>
    <row r="7" spans="1:14" s="44" customFormat="1" ht="172.5" customHeight="1" x14ac:dyDescent="0.7">
      <c r="A7" s="74" t="s">
        <v>1</v>
      </c>
      <c r="B7" s="74" t="s">
        <v>46</v>
      </c>
      <c r="C7" s="68" t="s">
        <v>79</v>
      </c>
      <c r="D7" s="68"/>
      <c r="E7" s="68"/>
      <c r="F7" s="52" t="s">
        <v>2</v>
      </c>
      <c r="G7" s="64" t="s">
        <v>45</v>
      </c>
      <c r="H7" s="65"/>
      <c r="I7" s="74" t="s">
        <v>3</v>
      </c>
      <c r="J7" s="64" t="s">
        <v>206</v>
      </c>
      <c r="K7" s="65"/>
      <c r="L7" s="68" t="s">
        <v>3</v>
      </c>
      <c r="M7" s="42"/>
      <c r="N7" s="43"/>
    </row>
    <row r="8" spans="1:14" s="9" customFormat="1" ht="57.75" customHeight="1" x14ac:dyDescent="0.2">
      <c r="A8" s="74"/>
      <c r="B8" s="74"/>
      <c r="C8" s="68" t="s">
        <v>4</v>
      </c>
      <c r="D8" s="68"/>
      <c r="E8" s="68"/>
      <c r="F8" s="47" t="s">
        <v>5</v>
      </c>
      <c r="G8" s="49" t="s">
        <v>4</v>
      </c>
      <c r="H8" s="47" t="s">
        <v>5</v>
      </c>
      <c r="I8" s="74"/>
      <c r="J8" s="78" t="s">
        <v>5</v>
      </c>
      <c r="K8" s="79"/>
      <c r="L8" s="68"/>
      <c r="M8" s="26"/>
      <c r="N8" s="25"/>
    </row>
    <row r="9" spans="1:14" s="41" customFormat="1" ht="102" customHeight="1" x14ac:dyDescent="0.55000000000000004">
      <c r="A9" s="74"/>
      <c r="B9" s="74"/>
      <c r="C9" s="68" t="s">
        <v>83</v>
      </c>
      <c r="D9" s="68"/>
      <c r="E9" s="68"/>
      <c r="F9" s="50" t="s">
        <v>203</v>
      </c>
      <c r="G9" s="66" t="s">
        <v>6</v>
      </c>
      <c r="H9" s="67"/>
      <c r="I9" s="74"/>
      <c r="J9" s="66" t="s">
        <v>83</v>
      </c>
      <c r="K9" s="67"/>
      <c r="L9" s="68"/>
      <c r="M9" s="39"/>
      <c r="N9" s="40"/>
    </row>
    <row r="10" spans="1:14" s="9" customFormat="1" ht="54.75" customHeight="1" x14ac:dyDescent="0.2">
      <c r="A10" s="74"/>
      <c r="B10" s="74"/>
      <c r="C10" s="10" t="s">
        <v>151</v>
      </c>
      <c r="D10" s="62" t="s">
        <v>210</v>
      </c>
      <c r="E10" s="63"/>
      <c r="F10" s="33" t="s">
        <v>84</v>
      </c>
      <c r="G10" s="10" t="s">
        <v>196</v>
      </c>
      <c r="H10" s="10" t="s">
        <v>196</v>
      </c>
      <c r="I10" s="74"/>
      <c r="J10" s="51" t="s">
        <v>177</v>
      </c>
      <c r="K10" s="10" t="s">
        <v>168</v>
      </c>
      <c r="L10" s="68"/>
      <c r="M10" s="26"/>
      <c r="N10" s="25"/>
    </row>
    <row r="11" spans="1:14" s="32" customFormat="1" ht="63" customHeight="1" x14ac:dyDescent="0.65">
      <c r="A11" s="74"/>
      <c r="B11" s="74"/>
      <c r="C11" s="73" t="s">
        <v>220</v>
      </c>
      <c r="D11" s="70" t="s">
        <v>219</v>
      </c>
      <c r="E11" s="48" t="s">
        <v>217</v>
      </c>
      <c r="F11" s="75" t="s">
        <v>85</v>
      </c>
      <c r="G11" s="73" t="s">
        <v>181</v>
      </c>
      <c r="H11" s="70" t="s">
        <v>181</v>
      </c>
      <c r="I11" s="74"/>
      <c r="J11" s="70" t="s">
        <v>178</v>
      </c>
      <c r="K11" s="73" t="s">
        <v>169</v>
      </c>
      <c r="L11" s="68"/>
      <c r="M11" s="30"/>
      <c r="N11" s="31"/>
    </row>
    <row r="12" spans="1:14" s="32" customFormat="1" ht="178.5" customHeight="1" x14ac:dyDescent="0.65">
      <c r="A12" s="74"/>
      <c r="B12" s="74"/>
      <c r="C12" s="73"/>
      <c r="D12" s="71"/>
      <c r="E12" s="69" t="s">
        <v>218</v>
      </c>
      <c r="F12" s="76"/>
      <c r="G12" s="73"/>
      <c r="H12" s="71"/>
      <c r="I12" s="74"/>
      <c r="J12" s="71"/>
      <c r="K12" s="73"/>
      <c r="L12" s="68"/>
      <c r="M12" s="30"/>
      <c r="N12" s="31"/>
    </row>
    <row r="13" spans="1:14" s="17" customFormat="1" ht="143.25" customHeight="1" x14ac:dyDescent="0.65">
      <c r="A13" s="74"/>
      <c r="B13" s="74"/>
      <c r="C13" s="73"/>
      <c r="D13" s="72"/>
      <c r="E13" s="69"/>
      <c r="F13" s="77"/>
      <c r="G13" s="73"/>
      <c r="H13" s="72"/>
      <c r="I13" s="74"/>
      <c r="J13" s="72"/>
      <c r="K13" s="73"/>
      <c r="L13" s="68"/>
      <c r="M13" s="30"/>
    </row>
    <row r="14" spans="1:14" ht="55.5" customHeight="1" x14ac:dyDescent="0.8">
      <c r="A14" s="11" t="s">
        <v>10</v>
      </c>
      <c r="B14" s="12" t="s">
        <v>49</v>
      </c>
      <c r="C14" s="21">
        <v>491667</v>
      </c>
      <c r="D14" s="21">
        <v>359155</v>
      </c>
      <c r="E14" s="21">
        <v>206100</v>
      </c>
      <c r="F14" s="21"/>
      <c r="G14" s="21"/>
      <c r="H14" s="21"/>
      <c r="I14" s="21">
        <v>60906902</v>
      </c>
      <c r="J14" s="21"/>
      <c r="K14" s="21"/>
      <c r="L14" s="21">
        <v>1023300</v>
      </c>
      <c r="M14" s="21"/>
    </row>
    <row r="15" spans="1:14" ht="55.5" customHeight="1" x14ac:dyDescent="0.8">
      <c r="A15" s="11" t="s">
        <v>11</v>
      </c>
      <c r="B15" s="12" t="s">
        <v>82</v>
      </c>
      <c r="C15" s="45">
        <v>29318894</v>
      </c>
      <c r="D15" s="21">
        <v>6473038</v>
      </c>
      <c r="E15" s="21">
        <v>412200</v>
      </c>
      <c r="F15" s="45"/>
      <c r="G15" s="45"/>
      <c r="H15" s="21"/>
      <c r="I15" s="21">
        <v>2298410290.52</v>
      </c>
      <c r="J15" s="45"/>
      <c r="K15" s="45"/>
      <c r="L15" s="21">
        <v>18971998</v>
      </c>
      <c r="M15" s="45"/>
    </row>
    <row r="16" spans="1:14" ht="51.75" customHeight="1" x14ac:dyDescent="0.8">
      <c r="A16" s="11" t="s">
        <v>12</v>
      </c>
      <c r="B16" s="12" t="s">
        <v>150</v>
      </c>
      <c r="C16" s="45">
        <v>7051835</v>
      </c>
      <c r="D16" s="21">
        <v>2056792</v>
      </c>
      <c r="E16" s="21">
        <v>618075</v>
      </c>
      <c r="F16" s="45"/>
      <c r="G16" s="45">
        <v>794260</v>
      </c>
      <c r="H16" s="21">
        <v>1472110</v>
      </c>
      <c r="I16" s="21">
        <v>810218220.00999999</v>
      </c>
      <c r="J16" s="45">
        <v>0</v>
      </c>
      <c r="K16" s="45">
        <v>0</v>
      </c>
      <c r="L16" s="21">
        <v>80000</v>
      </c>
      <c r="M16" s="45"/>
    </row>
    <row r="17" spans="1:13" ht="59.25" customHeight="1" x14ac:dyDescent="0.8">
      <c r="A17" s="11" t="s">
        <v>13</v>
      </c>
      <c r="B17" s="12" t="s">
        <v>50</v>
      </c>
      <c r="C17" s="45">
        <v>1358775</v>
      </c>
      <c r="D17" s="21">
        <v>818320</v>
      </c>
      <c r="E17" s="21">
        <v>206100</v>
      </c>
      <c r="F17" s="45"/>
      <c r="G17" s="45">
        <v>1000000</v>
      </c>
      <c r="H17" s="21">
        <v>749125</v>
      </c>
      <c r="I17" s="21">
        <v>220873815.02000001</v>
      </c>
      <c r="J17" s="45"/>
      <c r="K17" s="45"/>
      <c r="L17" s="21">
        <v>45800</v>
      </c>
      <c r="M17" s="45"/>
    </row>
    <row r="18" spans="1:13" ht="66.75" customHeight="1" x14ac:dyDescent="0.8">
      <c r="A18" s="11" t="s">
        <v>14</v>
      </c>
      <c r="B18" s="12" t="s">
        <v>51</v>
      </c>
      <c r="C18" s="45">
        <v>14416060</v>
      </c>
      <c r="D18" s="21">
        <v>24725511</v>
      </c>
      <c r="E18" s="21">
        <v>206100</v>
      </c>
      <c r="F18" s="45"/>
      <c r="G18" s="45"/>
      <c r="H18" s="21"/>
      <c r="I18" s="21">
        <v>2091558589.2199998</v>
      </c>
      <c r="J18" s="45"/>
      <c r="K18" s="45"/>
      <c r="L18" s="21">
        <v>5073086</v>
      </c>
      <c r="M18" s="45"/>
    </row>
    <row r="19" spans="1:13" ht="59.25" customHeight="1" x14ac:dyDescent="0.8">
      <c r="A19" s="11" t="s">
        <v>15</v>
      </c>
      <c r="B19" s="12" t="s">
        <v>52</v>
      </c>
      <c r="C19" s="45">
        <v>1354389</v>
      </c>
      <c r="D19" s="21">
        <v>481599</v>
      </c>
      <c r="E19" s="21">
        <v>206100</v>
      </c>
      <c r="F19" s="45"/>
      <c r="G19" s="45"/>
      <c r="H19" s="21"/>
      <c r="I19" s="21">
        <v>194033040</v>
      </c>
      <c r="J19" s="45">
        <v>4000000</v>
      </c>
      <c r="K19" s="45"/>
      <c r="L19" s="21">
        <v>4175000</v>
      </c>
      <c r="M19" s="45"/>
    </row>
    <row r="20" spans="1:13" ht="59.25" customHeight="1" x14ac:dyDescent="0.8">
      <c r="A20" s="11" t="s">
        <v>16</v>
      </c>
      <c r="B20" s="12" t="s">
        <v>53</v>
      </c>
      <c r="C20" s="45">
        <v>2729470</v>
      </c>
      <c r="D20" s="21">
        <v>2685591</v>
      </c>
      <c r="E20" s="21">
        <v>206100</v>
      </c>
      <c r="F20" s="45"/>
      <c r="G20" s="45">
        <v>819170.51</v>
      </c>
      <c r="H20" s="21">
        <v>1262409</v>
      </c>
      <c r="I20" s="21">
        <v>434780678.50999999</v>
      </c>
      <c r="J20" s="45">
        <v>17500000</v>
      </c>
      <c r="K20" s="45">
        <v>2500000</v>
      </c>
      <c r="L20" s="21">
        <v>20112600</v>
      </c>
      <c r="M20" s="45"/>
    </row>
    <row r="21" spans="1:13" ht="55.5" customHeight="1" x14ac:dyDescent="0.8">
      <c r="A21" s="11" t="s">
        <v>17</v>
      </c>
      <c r="B21" s="12" t="s">
        <v>54</v>
      </c>
      <c r="C21" s="45">
        <v>1625919</v>
      </c>
      <c r="D21" s="21">
        <v>1185652</v>
      </c>
      <c r="E21" s="21">
        <v>206100</v>
      </c>
      <c r="F21" s="45"/>
      <c r="G21" s="45"/>
      <c r="H21" s="21"/>
      <c r="I21" s="21">
        <v>261783008.96000001</v>
      </c>
      <c r="J21" s="45"/>
      <c r="K21" s="45"/>
      <c r="L21" s="21">
        <v>70700</v>
      </c>
      <c r="M21" s="45"/>
    </row>
    <row r="22" spans="1:13" ht="59.25" customHeight="1" x14ac:dyDescent="0.8">
      <c r="A22" s="11" t="s">
        <v>18</v>
      </c>
      <c r="B22" s="12" t="s">
        <v>80</v>
      </c>
      <c r="C22" s="45">
        <v>1386440</v>
      </c>
      <c r="D22" s="21">
        <v>1430540</v>
      </c>
      <c r="E22" s="21">
        <v>206100</v>
      </c>
      <c r="F22" s="45"/>
      <c r="G22" s="45">
        <v>1000000</v>
      </c>
      <c r="H22" s="21">
        <v>1429877</v>
      </c>
      <c r="I22" s="21">
        <v>153927689</v>
      </c>
      <c r="J22" s="45">
        <v>4600000</v>
      </c>
      <c r="K22" s="45"/>
      <c r="L22" s="21">
        <v>4641400</v>
      </c>
      <c r="M22" s="45"/>
    </row>
    <row r="23" spans="1:13" ht="66.75" customHeight="1" x14ac:dyDescent="0.8">
      <c r="A23" s="11" t="s">
        <v>19</v>
      </c>
      <c r="B23" s="12" t="s">
        <v>55</v>
      </c>
      <c r="C23" s="45">
        <v>2728271</v>
      </c>
      <c r="D23" s="21">
        <v>726487</v>
      </c>
      <c r="E23" s="21">
        <v>206100</v>
      </c>
      <c r="F23" s="45"/>
      <c r="G23" s="45">
        <v>1000000</v>
      </c>
      <c r="H23" s="21">
        <v>2282063</v>
      </c>
      <c r="I23" s="21">
        <v>368614260</v>
      </c>
      <c r="J23" s="45"/>
      <c r="K23" s="45"/>
      <c r="L23" s="21">
        <v>106700</v>
      </c>
      <c r="M23" s="45"/>
    </row>
    <row r="24" spans="1:13" ht="59.25" customHeight="1" x14ac:dyDescent="0.8">
      <c r="A24" s="11" t="s">
        <v>20</v>
      </c>
      <c r="B24" s="12" t="s">
        <v>56</v>
      </c>
      <c r="C24" s="45">
        <v>636981</v>
      </c>
      <c r="D24" s="21">
        <v>665265</v>
      </c>
      <c r="E24" s="21">
        <v>206100</v>
      </c>
      <c r="F24" s="45"/>
      <c r="G24" s="45">
        <v>1000000</v>
      </c>
      <c r="H24" s="21">
        <v>1385180.49</v>
      </c>
      <c r="I24" s="21">
        <v>55666533.490000002</v>
      </c>
      <c r="J24" s="45"/>
      <c r="K24" s="45"/>
      <c r="L24" s="21">
        <v>28500</v>
      </c>
      <c r="M24" s="45"/>
    </row>
    <row r="25" spans="1:13" ht="55.5" customHeight="1" x14ac:dyDescent="0.8">
      <c r="A25" s="11" t="s">
        <v>21</v>
      </c>
      <c r="B25" s="12" t="s">
        <v>57</v>
      </c>
      <c r="C25" s="45">
        <v>742357</v>
      </c>
      <c r="D25" s="21">
        <v>940764</v>
      </c>
      <c r="E25" s="21">
        <v>206100</v>
      </c>
      <c r="F25" s="45"/>
      <c r="G25" s="45"/>
      <c r="H25" s="21"/>
      <c r="I25" s="21">
        <v>143054840.96000001</v>
      </c>
      <c r="J25" s="45"/>
      <c r="K25" s="45">
        <v>0</v>
      </c>
      <c r="L25" s="21">
        <v>3030800</v>
      </c>
      <c r="M25" s="45"/>
    </row>
    <row r="26" spans="1:13" ht="55.5" customHeight="1" x14ac:dyDescent="0.8">
      <c r="A26" s="11" t="s">
        <v>22</v>
      </c>
      <c r="B26" s="12" t="s">
        <v>58</v>
      </c>
      <c r="C26" s="45">
        <v>1040350</v>
      </c>
      <c r="D26" s="21">
        <v>328544</v>
      </c>
      <c r="E26" s="21">
        <v>206100</v>
      </c>
      <c r="F26" s="45"/>
      <c r="G26" s="45"/>
      <c r="H26" s="21"/>
      <c r="I26" s="21">
        <v>53874297</v>
      </c>
      <c r="J26" s="45"/>
      <c r="K26" s="45"/>
      <c r="L26" s="21">
        <v>28500</v>
      </c>
      <c r="M26" s="45"/>
    </row>
    <row r="27" spans="1:13" ht="59.25" customHeight="1" x14ac:dyDescent="0.8">
      <c r="A27" s="11"/>
      <c r="B27" s="12" t="s">
        <v>48</v>
      </c>
      <c r="C27" s="20">
        <v>64881408</v>
      </c>
      <c r="D27" s="21">
        <v>42877258</v>
      </c>
      <c r="E27" s="22">
        <v>3297375</v>
      </c>
      <c r="F27" s="20"/>
      <c r="G27" s="20">
        <v>5613430.5099999998</v>
      </c>
      <c r="H27" s="20">
        <v>8580764.4900000002</v>
      </c>
      <c r="I27" s="21">
        <v>7147702164.6900005</v>
      </c>
      <c r="J27" s="20">
        <v>26100000</v>
      </c>
      <c r="K27" s="20">
        <v>2500000</v>
      </c>
      <c r="L27" s="21">
        <v>57388384</v>
      </c>
      <c r="M27" s="20">
        <f>M14+M15+M16+M17+M18+M19+M20+M21+M22+M23+M24+M25+M26</f>
        <v>0</v>
      </c>
    </row>
    <row r="28" spans="1:13" ht="63" customHeight="1" x14ac:dyDescent="0.8">
      <c r="A28" s="11" t="s">
        <v>23</v>
      </c>
      <c r="B28" s="12" t="s">
        <v>47</v>
      </c>
      <c r="C28" s="45"/>
      <c r="D28" s="21">
        <v>0</v>
      </c>
      <c r="E28" s="21"/>
      <c r="F28" s="45"/>
      <c r="G28" s="45"/>
      <c r="H28" s="21"/>
      <c r="I28" s="21">
        <v>228352461.00999999</v>
      </c>
      <c r="J28" s="45"/>
      <c r="K28" s="45"/>
      <c r="L28" s="21">
        <v>0</v>
      </c>
      <c r="M28" s="45"/>
    </row>
    <row r="29" spans="1:13" ht="66.75" customHeight="1" x14ac:dyDescent="0.8">
      <c r="A29" s="11" t="s">
        <v>24</v>
      </c>
      <c r="B29" s="12" t="s">
        <v>59</v>
      </c>
      <c r="C29" s="45">
        <v>832696</v>
      </c>
      <c r="D29" s="21">
        <v>420377</v>
      </c>
      <c r="E29" s="21">
        <v>206100</v>
      </c>
      <c r="F29" s="45"/>
      <c r="G29" s="45"/>
      <c r="H29" s="21"/>
      <c r="I29" s="21">
        <v>154784117</v>
      </c>
      <c r="J29" s="45"/>
      <c r="K29" s="45"/>
      <c r="L29" s="21">
        <v>11700</v>
      </c>
      <c r="M29" s="45"/>
    </row>
    <row r="30" spans="1:13" ht="63" customHeight="1" x14ac:dyDescent="0.8">
      <c r="A30" s="11" t="s">
        <v>25</v>
      </c>
      <c r="B30" s="12" t="s">
        <v>60</v>
      </c>
      <c r="C30" s="45">
        <v>873950</v>
      </c>
      <c r="D30" s="21">
        <v>206100</v>
      </c>
      <c r="E30" s="21">
        <v>206100</v>
      </c>
      <c r="F30" s="45"/>
      <c r="G30" s="45"/>
      <c r="H30" s="21"/>
      <c r="I30" s="21">
        <v>251044037</v>
      </c>
      <c r="J30" s="45"/>
      <c r="K30" s="45"/>
      <c r="L30" s="21">
        <v>37000</v>
      </c>
      <c r="M30" s="45"/>
    </row>
    <row r="31" spans="1:13" ht="63" customHeight="1" x14ac:dyDescent="0.8">
      <c r="A31" s="11" t="s">
        <v>26</v>
      </c>
      <c r="B31" s="12" t="s">
        <v>81</v>
      </c>
      <c r="C31" s="45">
        <v>1591001</v>
      </c>
      <c r="D31" s="21">
        <v>61222</v>
      </c>
      <c r="E31" s="21"/>
      <c r="F31" s="45"/>
      <c r="G31" s="45"/>
      <c r="H31" s="21"/>
      <c r="I31" s="21">
        <v>240666072.75000003</v>
      </c>
      <c r="J31" s="45"/>
      <c r="K31" s="45">
        <v>0</v>
      </c>
      <c r="L31" s="21">
        <v>48700</v>
      </c>
      <c r="M31" s="45"/>
    </row>
    <row r="32" spans="1:13" ht="59.25" customHeight="1" x14ac:dyDescent="0.8">
      <c r="A32" s="11" t="s">
        <v>27</v>
      </c>
      <c r="B32" s="12" t="s">
        <v>61</v>
      </c>
      <c r="C32" s="45">
        <v>880041</v>
      </c>
      <c r="D32" s="21">
        <v>206100</v>
      </c>
      <c r="E32" s="21">
        <v>206100</v>
      </c>
      <c r="F32" s="45"/>
      <c r="G32" s="46"/>
      <c r="H32" s="27"/>
      <c r="I32" s="21">
        <v>150780265.00999999</v>
      </c>
      <c r="J32" s="46"/>
      <c r="K32" s="46"/>
      <c r="L32" s="21">
        <v>45200</v>
      </c>
      <c r="M32" s="46"/>
    </row>
    <row r="33" spans="1:13" ht="63" customHeight="1" x14ac:dyDescent="0.8">
      <c r="A33" s="11" t="s">
        <v>28</v>
      </c>
      <c r="B33" s="12" t="s">
        <v>62</v>
      </c>
      <c r="C33" s="45">
        <v>354756</v>
      </c>
      <c r="D33" s="21">
        <v>61222</v>
      </c>
      <c r="E33" s="21"/>
      <c r="F33" s="45"/>
      <c r="G33" s="46"/>
      <c r="H33" s="27"/>
      <c r="I33" s="21">
        <v>168540308.91999999</v>
      </c>
      <c r="J33" s="46"/>
      <c r="K33" s="46"/>
      <c r="L33" s="21">
        <v>15362</v>
      </c>
      <c r="M33" s="46"/>
    </row>
    <row r="34" spans="1:13" ht="66.75" customHeight="1" x14ac:dyDescent="0.8">
      <c r="A34" s="11" t="s">
        <v>29</v>
      </c>
      <c r="B34" s="12" t="s">
        <v>63</v>
      </c>
      <c r="C34" s="45">
        <v>613009</v>
      </c>
      <c r="D34" s="21">
        <v>206100</v>
      </c>
      <c r="E34" s="21">
        <v>206100</v>
      </c>
      <c r="F34" s="45"/>
      <c r="G34" s="46"/>
      <c r="H34" s="27"/>
      <c r="I34" s="21">
        <v>159230063</v>
      </c>
      <c r="J34" s="46">
        <v>3450000</v>
      </c>
      <c r="K34" s="46">
        <v>1700000</v>
      </c>
      <c r="L34" s="21">
        <v>5330800</v>
      </c>
      <c r="M34" s="46"/>
    </row>
    <row r="35" spans="1:13" ht="63" customHeight="1" x14ac:dyDescent="0.8">
      <c r="A35" s="11" t="s">
        <v>30</v>
      </c>
      <c r="B35" s="12" t="s">
        <v>64</v>
      </c>
      <c r="C35" s="45">
        <v>34323</v>
      </c>
      <c r="D35" s="21">
        <v>0</v>
      </c>
      <c r="E35" s="21"/>
      <c r="F35" s="45"/>
      <c r="G35" s="46"/>
      <c r="H35" s="27"/>
      <c r="I35" s="21">
        <v>90627234.129999995</v>
      </c>
      <c r="J35" s="46"/>
      <c r="K35" s="46"/>
      <c r="L35" s="21">
        <v>3300</v>
      </c>
      <c r="M35" s="46"/>
    </row>
    <row r="36" spans="1:13" ht="63" customHeight="1" x14ac:dyDescent="0.8">
      <c r="A36" s="11" t="s">
        <v>31</v>
      </c>
      <c r="B36" s="12" t="s">
        <v>65</v>
      </c>
      <c r="C36" s="45">
        <v>918164</v>
      </c>
      <c r="D36" s="21">
        <v>359155</v>
      </c>
      <c r="E36" s="21">
        <v>206100</v>
      </c>
      <c r="F36" s="45"/>
      <c r="G36" s="46"/>
      <c r="H36" s="27"/>
      <c r="I36" s="21">
        <v>163363674</v>
      </c>
      <c r="J36" s="46"/>
      <c r="K36" s="46"/>
      <c r="L36" s="21">
        <v>16300</v>
      </c>
      <c r="M36" s="46"/>
    </row>
    <row r="37" spans="1:13" ht="63" customHeight="1" x14ac:dyDescent="0.8">
      <c r="A37" s="11" t="s">
        <v>32</v>
      </c>
      <c r="B37" s="12" t="s">
        <v>66</v>
      </c>
      <c r="C37" s="45">
        <v>1866748</v>
      </c>
      <c r="D37" s="21">
        <v>328544</v>
      </c>
      <c r="E37" s="21">
        <v>206100</v>
      </c>
      <c r="F37" s="45"/>
      <c r="G37" s="46"/>
      <c r="H37" s="27"/>
      <c r="I37" s="21">
        <v>247323109</v>
      </c>
      <c r="J37" s="46">
        <v>104000</v>
      </c>
      <c r="K37" s="46">
        <v>10000000</v>
      </c>
      <c r="L37" s="21">
        <v>10220351</v>
      </c>
      <c r="M37" s="46"/>
    </row>
    <row r="38" spans="1:13" ht="66.75" customHeight="1" x14ac:dyDescent="0.8">
      <c r="A38" s="11" t="s">
        <v>33</v>
      </c>
      <c r="B38" s="12" t="s">
        <v>67</v>
      </c>
      <c r="C38" s="45">
        <v>184768</v>
      </c>
      <c r="D38" s="21">
        <v>0</v>
      </c>
      <c r="E38" s="21"/>
      <c r="F38" s="45"/>
      <c r="G38" s="46"/>
      <c r="H38" s="27"/>
      <c r="I38" s="21">
        <v>90933082</v>
      </c>
      <c r="J38" s="46"/>
      <c r="K38" s="46"/>
      <c r="L38" s="21">
        <v>2200</v>
      </c>
      <c r="M38" s="46"/>
    </row>
    <row r="39" spans="1:13" ht="63" customHeight="1" x14ac:dyDescent="0.8">
      <c r="A39" s="11" t="s">
        <v>34</v>
      </c>
      <c r="B39" s="12" t="s">
        <v>68</v>
      </c>
      <c r="C39" s="45">
        <v>608636</v>
      </c>
      <c r="D39" s="21">
        <v>267322</v>
      </c>
      <c r="E39" s="21">
        <v>206100</v>
      </c>
      <c r="F39" s="45"/>
      <c r="G39" s="46"/>
      <c r="H39" s="27"/>
      <c r="I39" s="21">
        <v>97108157</v>
      </c>
      <c r="J39" s="46"/>
      <c r="K39" s="46"/>
      <c r="L39" s="21">
        <v>15800</v>
      </c>
      <c r="M39" s="46"/>
    </row>
    <row r="40" spans="1:13" ht="66.75" customHeight="1" x14ac:dyDescent="0.8">
      <c r="A40" s="11" t="s">
        <v>35</v>
      </c>
      <c r="B40" s="12" t="s">
        <v>69</v>
      </c>
      <c r="C40" s="45">
        <v>467437</v>
      </c>
      <c r="D40" s="21">
        <v>122444</v>
      </c>
      <c r="E40" s="21"/>
      <c r="F40" s="45"/>
      <c r="G40" s="46"/>
      <c r="H40" s="27"/>
      <c r="I40" s="21">
        <v>86747574.010000005</v>
      </c>
      <c r="J40" s="46"/>
      <c r="K40" s="46"/>
      <c r="L40" s="21">
        <v>25900</v>
      </c>
      <c r="M40" s="46"/>
    </row>
    <row r="41" spans="1:13" ht="63" customHeight="1" x14ac:dyDescent="0.8">
      <c r="A41" s="11" t="s">
        <v>36</v>
      </c>
      <c r="B41" s="12" t="s">
        <v>70</v>
      </c>
      <c r="C41" s="45">
        <v>811779</v>
      </c>
      <c r="D41" s="21">
        <v>30611</v>
      </c>
      <c r="E41" s="21"/>
      <c r="F41" s="45"/>
      <c r="G41" s="46"/>
      <c r="H41" s="27"/>
      <c r="I41" s="21">
        <v>149119899.91</v>
      </c>
      <c r="J41" s="46"/>
      <c r="K41" s="46"/>
      <c r="L41" s="21">
        <v>9500</v>
      </c>
      <c r="M41" s="46"/>
    </row>
    <row r="42" spans="1:13" ht="63" customHeight="1" x14ac:dyDescent="0.8">
      <c r="A42" s="11" t="s">
        <v>37</v>
      </c>
      <c r="B42" s="12" t="s">
        <v>71</v>
      </c>
      <c r="C42" s="45">
        <v>803738</v>
      </c>
      <c r="D42" s="21">
        <v>297933</v>
      </c>
      <c r="E42" s="21">
        <v>206100</v>
      </c>
      <c r="F42" s="45"/>
      <c r="G42" s="46"/>
      <c r="H42" s="27"/>
      <c r="I42" s="21">
        <v>201348066</v>
      </c>
      <c r="J42" s="46"/>
      <c r="K42" s="46">
        <v>438958</v>
      </c>
      <c r="L42" s="21">
        <v>470058</v>
      </c>
      <c r="M42" s="46"/>
    </row>
    <row r="43" spans="1:13" ht="66.75" customHeight="1" x14ac:dyDescent="0.8">
      <c r="A43" s="11" t="s">
        <v>38</v>
      </c>
      <c r="B43" s="12" t="s">
        <v>72</v>
      </c>
      <c r="C43" s="45">
        <v>1012292</v>
      </c>
      <c r="D43" s="21">
        <v>0</v>
      </c>
      <c r="E43" s="21"/>
      <c r="F43" s="45"/>
      <c r="G43" s="46"/>
      <c r="H43" s="27"/>
      <c r="I43" s="21">
        <v>151314720.96000001</v>
      </c>
      <c r="J43" s="46"/>
      <c r="K43" s="46"/>
      <c r="L43" s="21">
        <v>800</v>
      </c>
      <c r="M43" s="46"/>
    </row>
    <row r="44" spans="1:13" ht="63" customHeight="1" x14ac:dyDescent="0.8">
      <c r="A44" s="11" t="s">
        <v>39</v>
      </c>
      <c r="B44" s="12" t="s">
        <v>73</v>
      </c>
      <c r="C44" s="45">
        <v>446548</v>
      </c>
      <c r="D44" s="21">
        <v>61222</v>
      </c>
      <c r="E44" s="21"/>
      <c r="F44" s="45"/>
      <c r="G44" s="46"/>
      <c r="H44" s="27"/>
      <c r="I44" s="21">
        <v>158580821</v>
      </c>
      <c r="J44" s="46"/>
      <c r="K44" s="46"/>
      <c r="L44" s="21">
        <v>15700</v>
      </c>
      <c r="M44" s="46"/>
    </row>
    <row r="45" spans="1:13" ht="59.25" customHeight="1" x14ac:dyDescent="0.8">
      <c r="A45" s="11" t="s">
        <v>40</v>
      </c>
      <c r="B45" s="12" t="s">
        <v>74</v>
      </c>
      <c r="C45" s="45">
        <v>511741</v>
      </c>
      <c r="D45" s="21">
        <v>0</v>
      </c>
      <c r="E45" s="21"/>
      <c r="F45" s="45"/>
      <c r="G45" s="46"/>
      <c r="H45" s="27"/>
      <c r="I45" s="21">
        <v>109105204</v>
      </c>
      <c r="J45" s="46"/>
      <c r="K45" s="46"/>
      <c r="L45" s="21">
        <v>5600</v>
      </c>
      <c r="M45" s="46"/>
    </row>
    <row r="46" spans="1:13" ht="63" customHeight="1" x14ac:dyDescent="0.8">
      <c r="A46" s="11" t="s">
        <v>41</v>
      </c>
      <c r="B46" s="12" t="s">
        <v>75</v>
      </c>
      <c r="C46" s="45">
        <v>384025</v>
      </c>
      <c r="D46" s="21">
        <v>0</v>
      </c>
      <c r="E46" s="21"/>
      <c r="F46" s="45"/>
      <c r="G46" s="46"/>
      <c r="H46" s="27"/>
      <c r="I46" s="21">
        <v>142936997</v>
      </c>
      <c r="J46" s="46"/>
      <c r="K46" s="46"/>
      <c r="L46" s="21">
        <v>6200</v>
      </c>
      <c r="M46" s="46"/>
    </row>
    <row r="47" spans="1:13" ht="59.25" customHeight="1" x14ac:dyDescent="0.8">
      <c r="A47" s="11" t="s">
        <v>42</v>
      </c>
      <c r="B47" s="12" t="s">
        <v>76</v>
      </c>
      <c r="C47" s="45">
        <v>0</v>
      </c>
      <c r="D47" s="21">
        <v>0</v>
      </c>
      <c r="E47" s="21"/>
      <c r="F47" s="45"/>
      <c r="G47" s="46"/>
      <c r="H47" s="27"/>
      <c r="I47" s="21">
        <v>124248110</v>
      </c>
      <c r="J47" s="46"/>
      <c r="K47" s="46"/>
      <c r="L47" s="21">
        <v>2300</v>
      </c>
      <c r="M47" s="46"/>
    </row>
    <row r="48" spans="1:13" ht="63" customHeight="1" x14ac:dyDescent="0.8">
      <c r="A48" s="11" t="s">
        <v>43</v>
      </c>
      <c r="B48" s="12" t="s">
        <v>77</v>
      </c>
      <c r="C48" s="45">
        <v>879467</v>
      </c>
      <c r="D48" s="21">
        <v>0</v>
      </c>
      <c r="E48" s="21"/>
      <c r="F48" s="45"/>
      <c r="G48" s="46"/>
      <c r="H48" s="27"/>
      <c r="I48" s="21">
        <v>116746643</v>
      </c>
      <c r="J48" s="46"/>
      <c r="K48" s="46"/>
      <c r="L48" s="21">
        <v>1900</v>
      </c>
      <c r="M48" s="46"/>
    </row>
    <row r="49" spans="1:13" ht="63" customHeight="1" x14ac:dyDescent="0.8">
      <c r="A49" s="11" t="s">
        <v>44</v>
      </c>
      <c r="B49" s="12" t="s">
        <v>78</v>
      </c>
      <c r="C49" s="45">
        <v>59437</v>
      </c>
      <c r="D49" s="21">
        <v>0</v>
      </c>
      <c r="E49" s="21"/>
      <c r="F49" s="45"/>
      <c r="G49" s="46"/>
      <c r="H49" s="27"/>
      <c r="I49" s="21">
        <v>57506497</v>
      </c>
      <c r="J49" s="46"/>
      <c r="K49" s="46"/>
      <c r="L49" s="21">
        <v>4684</v>
      </c>
      <c r="M49" s="46"/>
    </row>
    <row r="50" spans="1:13" ht="63" customHeight="1" x14ac:dyDescent="0.8">
      <c r="A50" s="11"/>
      <c r="B50" s="12" t="s">
        <v>48</v>
      </c>
      <c r="C50" s="45">
        <v>14134556</v>
      </c>
      <c r="D50" s="21">
        <v>2628352</v>
      </c>
      <c r="E50" s="21">
        <v>1648800</v>
      </c>
      <c r="F50" s="45"/>
      <c r="G50" s="45">
        <v>0</v>
      </c>
      <c r="H50" s="45">
        <v>0</v>
      </c>
      <c r="I50" s="21">
        <v>3340407113.6999998</v>
      </c>
      <c r="J50" s="45">
        <v>3554000</v>
      </c>
      <c r="K50" s="45">
        <v>12138958</v>
      </c>
      <c r="L50" s="21">
        <v>16289355</v>
      </c>
      <c r="M50" s="45">
        <f>M49+M48+M47+M46+M45+M44+M43+M42+M41+M40+M39+M38+M37+M36+M35+M34+M33+M32+M31+M30+M29+M28</f>
        <v>0</v>
      </c>
    </row>
    <row r="51" spans="1:13" ht="59.25" customHeight="1" x14ac:dyDescent="0.8">
      <c r="A51" s="11"/>
      <c r="B51" s="12" t="s">
        <v>86</v>
      </c>
      <c r="C51" s="45"/>
      <c r="D51" s="21">
        <v>0</v>
      </c>
      <c r="E51" s="21"/>
      <c r="F51" s="45"/>
      <c r="G51" s="45"/>
      <c r="H51" s="21"/>
      <c r="I51" s="21">
        <v>0</v>
      </c>
      <c r="J51" s="45"/>
      <c r="K51" s="45"/>
      <c r="L51" s="21">
        <v>0</v>
      </c>
      <c r="M51" s="45"/>
    </row>
    <row r="52" spans="1:13" ht="59.25" customHeight="1" x14ac:dyDescent="0.8">
      <c r="A52" s="11" t="s">
        <v>87</v>
      </c>
      <c r="B52" s="12" t="s">
        <v>88</v>
      </c>
      <c r="C52" s="45">
        <v>703875</v>
      </c>
      <c r="D52" s="21">
        <v>389766</v>
      </c>
      <c r="E52" s="21">
        <v>206100</v>
      </c>
      <c r="F52" s="45"/>
      <c r="G52" s="45"/>
      <c r="H52" s="21"/>
      <c r="I52" s="21">
        <v>12785957</v>
      </c>
      <c r="J52" s="45"/>
      <c r="K52" s="45"/>
      <c r="L52" s="21">
        <v>23900</v>
      </c>
      <c r="M52" s="45"/>
    </row>
    <row r="53" spans="1:13" ht="59.25" customHeight="1" x14ac:dyDescent="0.8">
      <c r="A53" s="11" t="s">
        <v>89</v>
      </c>
      <c r="B53" s="12" t="s">
        <v>90</v>
      </c>
      <c r="C53" s="45">
        <v>476307</v>
      </c>
      <c r="D53" s="21">
        <v>91833</v>
      </c>
      <c r="E53" s="21"/>
      <c r="F53" s="45"/>
      <c r="G53" s="45"/>
      <c r="H53" s="21"/>
      <c r="I53" s="21">
        <v>1930067</v>
      </c>
      <c r="J53" s="45">
        <v>1600000</v>
      </c>
      <c r="K53" s="45"/>
      <c r="L53" s="21">
        <v>1607000</v>
      </c>
      <c r="M53" s="45"/>
    </row>
    <row r="54" spans="1:13" ht="55.5" customHeight="1" x14ac:dyDescent="0.8">
      <c r="A54" s="11" t="s">
        <v>91</v>
      </c>
      <c r="B54" s="12" t="s">
        <v>92</v>
      </c>
      <c r="C54" s="45">
        <v>78000</v>
      </c>
      <c r="D54" s="21">
        <v>122444</v>
      </c>
      <c r="E54" s="21"/>
      <c r="F54" s="45"/>
      <c r="G54" s="45"/>
      <c r="H54" s="21"/>
      <c r="I54" s="21">
        <v>2886954</v>
      </c>
      <c r="J54" s="45">
        <v>2577000</v>
      </c>
      <c r="K54" s="45"/>
      <c r="L54" s="21">
        <v>2584600</v>
      </c>
      <c r="M54" s="45"/>
    </row>
    <row r="55" spans="1:13" ht="59.25" customHeight="1" x14ac:dyDescent="0.8">
      <c r="A55" s="11" t="s">
        <v>93</v>
      </c>
      <c r="B55" s="12" t="s">
        <v>94</v>
      </c>
      <c r="C55" s="45"/>
      <c r="D55" s="21">
        <v>0</v>
      </c>
      <c r="E55" s="21"/>
      <c r="F55" s="45"/>
      <c r="G55" s="45"/>
      <c r="H55" s="21"/>
      <c r="I55" s="21">
        <v>3418896</v>
      </c>
      <c r="J55" s="45"/>
      <c r="K55" s="45"/>
      <c r="L55" s="21">
        <v>4300</v>
      </c>
      <c r="M55" s="45"/>
    </row>
    <row r="56" spans="1:13" ht="59.25" customHeight="1" x14ac:dyDescent="0.8">
      <c r="A56" s="11" t="s">
        <v>201</v>
      </c>
      <c r="B56" s="12" t="s">
        <v>202</v>
      </c>
      <c r="C56" s="45"/>
      <c r="D56" s="21">
        <v>206100</v>
      </c>
      <c r="E56" s="21">
        <v>206100</v>
      </c>
      <c r="F56" s="45"/>
      <c r="G56" s="45"/>
      <c r="H56" s="21"/>
      <c r="I56" s="21">
        <v>4983533</v>
      </c>
      <c r="J56" s="45"/>
      <c r="K56" s="45"/>
      <c r="L56" s="21">
        <v>3100</v>
      </c>
      <c r="M56" s="45"/>
    </row>
    <row r="57" spans="1:13" ht="63" customHeight="1" x14ac:dyDescent="0.8">
      <c r="A57" s="11" t="s">
        <v>95</v>
      </c>
      <c r="B57" s="12" t="s">
        <v>96</v>
      </c>
      <c r="C57" s="45">
        <v>450939</v>
      </c>
      <c r="D57" s="21">
        <v>61222</v>
      </c>
      <c r="E57" s="21"/>
      <c r="F57" s="45"/>
      <c r="G57" s="45"/>
      <c r="H57" s="21"/>
      <c r="I57" s="21">
        <v>4816470</v>
      </c>
      <c r="J57" s="45"/>
      <c r="K57" s="45"/>
      <c r="L57" s="21">
        <v>30020000</v>
      </c>
      <c r="M57" s="45"/>
    </row>
    <row r="58" spans="1:13" ht="59.25" customHeight="1" x14ac:dyDescent="0.8">
      <c r="A58" s="11" t="s">
        <v>97</v>
      </c>
      <c r="B58" s="12" t="s">
        <v>98</v>
      </c>
      <c r="C58" s="45">
        <v>197814</v>
      </c>
      <c r="D58" s="21">
        <v>0</v>
      </c>
      <c r="E58" s="21"/>
      <c r="F58" s="45"/>
      <c r="G58" s="45"/>
      <c r="H58" s="21"/>
      <c r="I58" s="21">
        <v>4353815.75</v>
      </c>
      <c r="J58" s="45"/>
      <c r="K58" s="45"/>
      <c r="L58" s="21">
        <v>0</v>
      </c>
      <c r="M58" s="45"/>
    </row>
    <row r="59" spans="1:13" ht="63" customHeight="1" x14ac:dyDescent="0.8">
      <c r="A59" s="11" t="s">
        <v>99</v>
      </c>
      <c r="B59" s="12" t="s">
        <v>100</v>
      </c>
      <c r="C59" s="45"/>
      <c r="D59" s="21">
        <v>0</v>
      </c>
      <c r="E59" s="21"/>
      <c r="F59" s="45"/>
      <c r="G59" s="45"/>
      <c r="H59" s="21"/>
      <c r="I59" s="21">
        <v>1108230</v>
      </c>
      <c r="J59" s="45"/>
      <c r="K59" s="45"/>
      <c r="L59" s="21">
        <v>2200</v>
      </c>
      <c r="M59" s="45"/>
    </row>
    <row r="60" spans="1:13" ht="59.25" customHeight="1" x14ac:dyDescent="0.8">
      <c r="A60" s="11" t="s">
        <v>147</v>
      </c>
      <c r="B60" s="12" t="s">
        <v>148</v>
      </c>
      <c r="C60" s="45"/>
      <c r="D60" s="21">
        <v>0</v>
      </c>
      <c r="E60" s="21"/>
      <c r="F60" s="45"/>
      <c r="G60" s="45"/>
      <c r="H60" s="21"/>
      <c r="I60" s="21">
        <v>1026260</v>
      </c>
      <c r="J60" s="45">
        <v>500000</v>
      </c>
      <c r="K60" s="45"/>
      <c r="L60" s="21">
        <v>503700</v>
      </c>
      <c r="M60" s="45"/>
    </row>
    <row r="61" spans="1:13" ht="59.25" customHeight="1" x14ac:dyDescent="0.8">
      <c r="A61" s="11" t="s">
        <v>101</v>
      </c>
      <c r="B61" s="12" t="s">
        <v>102</v>
      </c>
      <c r="C61" s="45"/>
      <c r="D61" s="21">
        <v>0</v>
      </c>
      <c r="E61" s="21"/>
      <c r="F61" s="45"/>
      <c r="G61" s="45"/>
      <c r="H61" s="21"/>
      <c r="I61" s="21">
        <v>1474652</v>
      </c>
      <c r="J61" s="45"/>
      <c r="K61" s="45"/>
      <c r="L61" s="21">
        <v>5000</v>
      </c>
      <c r="M61" s="45"/>
    </row>
    <row r="62" spans="1:13" ht="66.75" customHeight="1" x14ac:dyDescent="0.8">
      <c r="A62" s="11" t="s">
        <v>103</v>
      </c>
      <c r="B62" s="12" t="s">
        <v>104</v>
      </c>
      <c r="C62" s="45">
        <v>211646</v>
      </c>
      <c r="D62" s="21">
        <v>0</v>
      </c>
      <c r="E62" s="21"/>
      <c r="F62" s="45"/>
      <c r="G62" s="45"/>
      <c r="H62" s="21"/>
      <c r="I62" s="21">
        <v>2493165</v>
      </c>
      <c r="J62" s="45"/>
      <c r="K62" s="45">
        <v>16500000</v>
      </c>
      <c r="L62" s="21">
        <v>16511200</v>
      </c>
      <c r="M62" s="45"/>
    </row>
    <row r="63" spans="1:13" ht="63" customHeight="1" x14ac:dyDescent="0.8">
      <c r="A63" s="11" t="s">
        <v>105</v>
      </c>
      <c r="B63" s="12" t="s">
        <v>106</v>
      </c>
      <c r="C63" s="45"/>
      <c r="D63" s="21">
        <v>0</v>
      </c>
      <c r="E63" s="21"/>
      <c r="F63" s="45"/>
      <c r="G63" s="45"/>
      <c r="H63" s="21"/>
      <c r="I63" s="21">
        <v>2051180</v>
      </c>
      <c r="J63" s="45"/>
      <c r="K63" s="45"/>
      <c r="L63" s="21">
        <v>4300</v>
      </c>
      <c r="M63" s="45"/>
    </row>
    <row r="64" spans="1:13" ht="63" customHeight="1" x14ac:dyDescent="0.8">
      <c r="A64" s="11" t="s">
        <v>107</v>
      </c>
      <c r="B64" s="12" t="s">
        <v>108</v>
      </c>
      <c r="C64" s="45">
        <v>382549</v>
      </c>
      <c r="D64" s="21">
        <v>61222</v>
      </c>
      <c r="E64" s="21"/>
      <c r="F64" s="45"/>
      <c r="G64" s="45"/>
      <c r="H64" s="21"/>
      <c r="I64" s="21">
        <v>5911240</v>
      </c>
      <c r="J64" s="45"/>
      <c r="K64" s="45"/>
      <c r="L64" s="21">
        <v>14100</v>
      </c>
      <c r="M64" s="45"/>
    </row>
    <row r="65" spans="1:13" ht="55.5" customHeight="1" x14ac:dyDescent="0.8">
      <c r="A65" s="11" t="s">
        <v>109</v>
      </c>
      <c r="B65" s="12" t="s">
        <v>110</v>
      </c>
      <c r="C65" s="45">
        <v>254324</v>
      </c>
      <c r="D65" s="21">
        <v>0</v>
      </c>
      <c r="E65" s="21"/>
      <c r="F65" s="45"/>
      <c r="G65" s="45"/>
      <c r="H65" s="21"/>
      <c r="I65" s="21">
        <v>5262509</v>
      </c>
      <c r="J65" s="45"/>
      <c r="K65" s="45"/>
      <c r="L65" s="21">
        <v>12000</v>
      </c>
      <c r="M65" s="45"/>
    </row>
    <row r="66" spans="1:13" ht="59.25" customHeight="1" x14ac:dyDescent="0.8">
      <c r="A66" s="11" t="s">
        <v>111</v>
      </c>
      <c r="B66" s="12" t="s">
        <v>170</v>
      </c>
      <c r="C66" s="45"/>
      <c r="D66" s="21">
        <v>0</v>
      </c>
      <c r="E66" s="21"/>
      <c r="F66" s="45"/>
      <c r="G66" s="45"/>
      <c r="H66" s="21"/>
      <c r="I66" s="21">
        <v>1445322</v>
      </c>
      <c r="J66" s="45"/>
      <c r="K66" s="45">
        <v>58000000</v>
      </c>
      <c r="L66" s="21">
        <v>58014400</v>
      </c>
      <c r="M66" s="45"/>
    </row>
    <row r="67" spans="1:13" ht="59.25" customHeight="1" x14ac:dyDescent="0.8">
      <c r="A67" s="11" t="s">
        <v>187</v>
      </c>
      <c r="B67" s="12" t="s">
        <v>188</v>
      </c>
      <c r="C67" s="45"/>
      <c r="D67" s="21">
        <v>0</v>
      </c>
      <c r="E67" s="21"/>
      <c r="F67" s="45"/>
      <c r="G67" s="45"/>
      <c r="H67" s="21"/>
      <c r="I67" s="21">
        <v>1737226</v>
      </c>
      <c r="J67" s="45"/>
      <c r="K67" s="45"/>
      <c r="L67" s="21">
        <v>3468</v>
      </c>
      <c r="M67" s="45"/>
    </row>
    <row r="68" spans="1:13" ht="66.75" customHeight="1" x14ac:dyDescent="0.8">
      <c r="A68" s="11" t="s">
        <v>112</v>
      </c>
      <c r="B68" s="12" t="s">
        <v>113</v>
      </c>
      <c r="C68" s="45"/>
      <c r="D68" s="21">
        <v>61222</v>
      </c>
      <c r="E68" s="21"/>
      <c r="F68" s="45"/>
      <c r="G68" s="45"/>
      <c r="H68" s="21"/>
      <c r="I68" s="21">
        <v>971628</v>
      </c>
      <c r="J68" s="45"/>
      <c r="K68" s="45"/>
      <c r="L68" s="21">
        <v>5100</v>
      </c>
      <c r="M68" s="45"/>
    </row>
    <row r="69" spans="1:13" ht="63" customHeight="1" x14ac:dyDescent="0.8">
      <c r="A69" s="11" t="s">
        <v>114</v>
      </c>
      <c r="B69" s="12" t="s">
        <v>115</v>
      </c>
      <c r="C69" s="45">
        <v>109534</v>
      </c>
      <c r="D69" s="21">
        <v>0</v>
      </c>
      <c r="E69" s="21"/>
      <c r="F69" s="45"/>
      <c r="G69" s="45"/>
      <c r="H69" s="21"/>
      <c r="I69" s="21">
        <v>2213659</v>
      </c>
      <c r="J69" s="45">
        <v>350000</v>
      </c>
      <c r="K69" s="45"/>
      <c r="L69" s="21">
        <v>355800</v>
      </c>
      <c r="M69" s="45"/>
    </row>
    <row r="70" spans="1:13" ht="63" customHeight="1" x14ac:dyDescent="0.8">
      <c r="A70" s="11" t="s">
        <v>116</v>
      </c>
      <c r="B70" s="12" t="s">
        <v>117</v>
      </c>
      <c r="C70" s="45"/>
      <c r="D70" s="21">
        <v>183666</v>
      </c>
      <c r="E70" s="21"/>
      <c r="F70" s="45"/>
      <c r="G70" s="45"/>
      <c r="H70" s="21"/>
      <c r="I70" s="21">
        <v>6804647</v>
      </c>
      <c r="J70" s="45"/>
      <c r="K70" s="45">
        <v>2000000</v>
      </c>
      <c r="L70" s="21">
        <v>2016700</v>
      </c>
      <c r="M70" s="45"/>
    </row>
    <row r="71" spans="1:13" ht="63" customHeight="1" x14ac:dyDescent="0.8">
      <c r="A71" s="11" t="s">
        <v>171</v>
      </c>
      <c r="B71" s="12" t="s">
        <v>172</v>
      </c>
      <c r="C71" s="45"/>
      <c r="D71" s="21">
        <v>0</v>
      </c>
      <c r="E71" s="21"/>
      <c r="F71" s="45"/>
      <c r="G71" s="45"/>
      <c r="H71" s="21"/>
      <c r="I71" s="21">
        <v>1305161</v>
      </c>
      <c r="J71" s="45">
        <v>300000</v>
      </c>
      <c r="K71" s="45"/>
      <c r="L71" s="21">
        <v>303900</v>
      </c>
      <c r="M71" s="45"/>
    </row>
    <row r="72" spans="1:13" ht="59.25" customHeight="1" x14ac:dyDescent="0.8">
      <c r="A72" s="11" t="s">
        <v>118</v>
      </c>
      <c r="B72" s="12" t="s">
        <v>119</v>
      </c>
      <c r="C72" s="45">
        <v>169331</v>
      </c>
      <c r="D72" s="21">
        <v>481599</v>
      </c>
      <c r="E72" s="21">
        <v>206100</v>
      </c>
      <c r="F72" s="45"/>
      <c r="G72" s="45"/>
      <c r="H72" s="21"/>
      <c r="I72" s="21">
        <v>3944427</v>
      </c>
      <c r="J72" s="45">
        <v>1000000</v>
      </c>
      <c r="K72" s="45"/>
      <c r="L72" s="21">
        <v>1008831</v>
      </c>
      <c r="M72" s="45"/>
    </row>
    <row r="73" spans="1:13" ht="63" customHeight="1" x14ac:dyDescent="0.8">
      <c r="A73" s="11" t="s">
        <v>199</v>
      </c>
      <c r="B73" s="12" t="s">
        <v>200</v>
      </c>
      <c r="C73" s="45"/>
      <c r="D73" s="21">
        <v>0</v>
      </c>
      <c r="E73" s="21"/>
      <c r="F73" s="45"/>
      <c r="G73" s="45"/>
      <c r="H73" s="21"/>
      <c r="I73" s="21">
        <v>3028408</v>
      </c>
      <c r="J73" s="45"/>
      <c r="K73" s="45"/>
      <c r="L73" s="21">
        <v>3500</v>
      </c>
      <c r="M73" s="45"/>
    </row>
    <row r="74" spans="1:13" ht="66.75" customHeight="1" x14ac:dyDescent="0.8">
      <c r="A74" s="11" t="s">
        <v>197</v>
      </c>
      <c r="B74" s="12" t="s">
        <v>198</v>
      </c>
      <c r="C74" s="45"/>
      <c r="D74" s="21">
        <v>542821</v>
      </c>
      <c r="E74" s="21">
        <v>206100</v>
      </c>
      <c r="F74" s="45"/>
      <c r="G74" s="45"/>
      <c r="H74" s="21"/>
      <c r="I74" s="21">
        <v>7895193</v>
      </c>
      <c r="J74" s="45"/>
      <c r="K74" s="45"/>
      <c r="L74" s="21">
        <v>1517200</v>
      </c>
      <c r="M74" s="45"/>
    </row>
    <row r="75" spans="1:13" ht="59.25" customHeight="1" x14ac:dyDescent="0.8">
      <c r="A75" s="11" t="s">
        <v>120</v>
      </c>
      <c r="B75" s="12" t="s">
        <v>121</v>
      </c>
      <c r="C75" s="45"/>
      <c r="D75" s="21">
        <v>0</v>
      </c>
      <c r="E75" s="21"/>
      <c r="F75" s="45"/>
      <c r="G75" s="45"/>
      <c r="H75" s="21"/>
      <c r="I75" s="21">
        <v>1176565</v>
      </c>
      <c r="J75" s="45">
        <v>500000</v>
      </c>
      <c r="K75" s="45">
        <v>100000</v>
      </c>
      <c r="L75" s="21">
        <v>603200</v>
      </c>
      <c r="M75" s="45"/>
    </row>
    <row r="76" spans="1:13" ht="59.25" customHeight="1" x14ac:dyDescent="0.8">
      <c r="A76" s="11" t="s">
        <v>192</v>
      </c>
      <c r="B76" s="12" t="s">
        <v>193</v>
      </c>
      <c r="C76" s="45"/>
      <c r="D76" s="21">
        <v>0</v>
      </c>
      <c r="E76" s="21"/>
      <c r="F76" s="45"/>
      <c r="G76" s="45"/>
      <c r="H76" s="21"/>
      <c r="I76" s="21">
        <v>8133462</v>
      </c>
      <c r="J76" s="45">
        <v>500000</v>
      </c>
      <c r="K76" s="45"/>
      <c r="L76" s="21">
        <v>508300</v>
      </c>
      <c r="M76" s="45"/>
    </row>
    <row r="77" spans="1:13" ht="63" customHeight="1" x14ac:dyDescent="0.8">
      <c r="A77" s="11" t="s">
        <v>173</v>
      </c>
      <c r="B77" s="12" t="s">
        <v>174</v>
      </c>
      <c r="C77" s="45">
        <v>274305</v>
      </c>
      <c r="D77" s="21">
        <v>206100</v>
      </c>
      <c r="E77" s="21">
        <v>206100</v>
      </c>
      <c r="F77" s="45"/>
      <c r="G77" s="45"/>
      <c r="H77" s="21"/>
      <c r="I77" s="21">
        <v>7444817</v>
      </c>
      <c r="J77" s="45"/>
      <c r="K77" s="45"/>
      <c r="L77" s="21">
        <v>15000</v>
      </c>
      <c r="M77" s="45"/>
    </row>
    <row r="78" spans="1:13" ht="63" customHeight="1" x14ac:dyDescent="0.8">
      <c r="A78" s="11" t="s">
        <v>122</v>
      </c>
      <c r="B78" s="12" t="s">
        <v>123</v>
      </c>
      <c r="C78" s="45">
        <v>297452</v>
      </c>
      <c r="D78" s="21">
        <v>267322</v>
      </c>
      <c r="E78" s="21">
        <v>206100</v>
      </c>
      <c r="F78" s="45"/>
      <c r="G78" s="45"/>
      <c r="H78" s="21"/>
      <c r="I78" s="21">
        <v>8067029</v>
      </c>
      <c r="J78" s="45"/>
      <c r="K78" s="45"/>
      <c r="L78" s="21">
        <v>15100</v>
      </c>
      <c r="M78" s="45"/>
    </row>
    <row r="79" spans="1:13" ht="66.75" customHeight="1" x14ac:dyDescent="0.8">
      <c r="A79" s="11" t="s">
        <v>175</v>
      </c>
      <c r="B79" s="12" t="s">
        <v>176</v>
      </c>
      <c r="C79" s="45"/>
      <c r="D79" s="21">
        <v>0</v>
      </c>
      <c r="E79" s="21"/>
      <c r="F79" s="45"/>
      <c r="G79" s="45"/>
      <c r="H79" s="21"/>
      <c r="I79" s="21">
        <v>979252</v>
      </c>
      <c r="J79" s="45"/>
      <c r="K79" s="45"/>
      <c r="L79" s="21">
        <v>2500</v>
      </c>
      <c r="M79" s="45"/>
    </row>
    <row r="80" spans="1:13" ht="66.75" customHeight="1" x14ac:dyDescent="0.8">
      <c r="A80" s="11" t="s">
        <v>124</v>
      </c>
      <c r="B80" s="12" t="s">
        <v>125</v>
      </c>
      <c r="C80" s="45"/>
      <c r="D80" s="21">
        <v>0</v>
      </c>
      <c r="E80" s="21"/>
      <c r="F80" s="45"/>
      <c r="G80" s="45"/>
      <c r="H80" s="21"/>
      <c r="I80" s="21">
        <v>1573812</v>
      </c>
      <c r="J80" s="45"/>
      <c r="K80" s="45"/>
      <c r="L80" s="21">
        <v>4000</v>
      </c>
      <c r="M80" s="45"/>
    </row>
    <row r="81" spans="1:13" ht="55.5" customHeight="1" x14ac:dyDescent="0.8">
      <c r="A81" s="11" t="s">
        <v>126</v>
      </c>
      <c r="B81" s="12" t="s">
        <v>127</v>
      </c>
      <c r="C81" s="45"/>
      <c r="D81" s="21">
        <v>206100</v>
      </c>
      <c r="E81" s="21">
        <v>206100</v>
      </c>
      <c r="F81" s="45"/>
      <c r="G81" s="45"/>
      <c r="H81" s="21"/>
      <c r="I81" s="21">
        <v>1492858</v>
      </c>
      <c r="J81" s="45">
        <v>1300000</v>
      </c>
      <c r="K81" s="45"/>
      <c r="L81" s="21">
        <v>1303600</v>
      </c>
      <c r="M81" s="45"/>
    </row>
    <row r="82" spans="1:13" ht="59.25" customHeight="1" x14ac:dyDescent="0.8">
      <c r="A82" s="11" t="s">
        <v>128</v>
      </c>
      <c r="B82" s="12" t="s">
        <v>129</v>
      </c>
      <c r="C82" s="45"/>
      <c r="D82" s="21">
        <v>0</v>
      </c>
      <c r="E82" s="21"/>
      <c r="F82" s="45"/>
      <c r="G82" s="45"/>
      <c r="H82" s="21"/>
      <c r="I82" s="21">
        <v>2445258</v>
      </c>
      <c r="J82" s="45"/>
      <c r="K82" s="45"/>
      <c r="L82" s="21">
        <v>4400</v>
      </c>
      <c r="M82" s="45"/>
    </row>
    <row r="83" spans="1:13" ht="59.25" customHeight="1" x14ac:dyDescent="0.8">
      <c r="A83" s="11" t="s">
        <v>130</v>
      </c>
      <c r="B83" s="12" t="s">
        <v>131</v>
      </c>
      <c r="C83" s="45"/>
      <c r="D83" s="21">
        <v>0</v>
      </c>
      <c r="E83" s="21"/>
      <c r="F83" s="45"/>
      <c r="G83" s="45"/>
      <c r="H83" s="21"/>
      <c r="I83" s="21">
        <v>465740</v>
      </c>
      <c r="J83" s="45"/>
      <c r="K83" s="45"/>
      <c r="L83" s="21">
        <v>2700</v>
      </c>
      <c r="M83" s="45"/>
    </row>
    <row r="84" spans="1:13" ht="63" customHeight="1" x14ac:dyDescent="0.8">
      <c r="A84" s="11" t="s">
        <v>132</v>
      </c>
      <c r="B84" s="12" t="s">
        <v>133</v>
      </c>
      <c r="C84" s="45"/>
      <c r="D84" s="21">
        <v>0</v>
      </c>
      <c r="E84" s="21"/>
      <c r="F84" s="45"/>
      <c r="G84" s="45"/>
      <c r="H84" s="21"/>
      <c r="I84" s="21">
        <v>1693470</v>
      </c>
      <c r="J84" s="45"/>
      <c r="K84" s="45"/>
      <c r="L84" s="21">
        <v>4200</v>
      </c>
      <c r="M84" s="45"/>
    </row>
    <row r="85" spans="1:13" ht="63" customHeight="1" x14ac:dyDescent="0.8">
      <c r="A85" s="11" t="s">
        <v>134</v>
      </c>
      <c r="B85" s="12" t="s">
        <v>135</v>
      </c>
      <c r="C85" s="45"/>
      <c r="D85" s="21">
        <v>30611</v>
      </c>
      <c r="E85" s="21"/>
      <c r="F85" s="45"/>
      <c r="G85" s="45"/>
      <c r="H85" s="21"/>
      <c r="I85" s="21">
        <v>2942719</v>
      </c>
      <c r="J85" s="45"/>
      <c r="K85" s="45"/>
      <c r="L85" s="21">
        <v>3000</v>
      </c>
      <c r="M85" s="45"/>
    </row>
    <row r="86" spans="1:13" ht="119.25" customHeight="1" x14ac:dyDescent="0.8">
      <c r="A86" s="11" t="s">
        <v>158</v>
      </c>
      <c r="B86" s="12" t="s">
        <v>185</v>
      </c>
      <c r="C86" s="45"/>
      <c r="D86" s="21">
        <v>61222</v>
      </c>
      <c r="E86" s="21"/>
      <c r="F86" s="45"/>
      <c r="G86" s="45"/>
      <c r="H86" s="21"/>
      <c r="I86" s="21">
        <v>472010</v>
      </c>
      <c r="J86" s="45"/>
      <c r="K86" s="45"/>
      <c r="L86" s="21">
        <v>3700</v>
      </c>
      <c r="M86" s="45"/>
    </row>
    <row r="87" spans="1:13" ht="66.75" customHeight="1" x14ac:dyDescent="0.8">
      <c r="A87" s="11" t="s">
        <v>211</v>
      </c>
      <c r="B87" s="12" t="s">
        <v>212</v>
      </c>
      <c r="C87" s="45"/>
      <c r="D87" s="21">
        <v>0</v>
      </c>
      <c r="E87" s="21"/>
      <c r="F87" s="45"/>
      <c r="G87" s="45"/>
      <c r="H87" s="21"/>
      <c r="I87" s="21">
        <v>512043</v>
      </c>
      <c r="J87" s="45"/>
      <c r="K87" s="45"/>
      <c r="L87" s="21">
        <v>18000</v>
      </c>
      <c r="M87" s="45"/>
    </row>
    <row r="88" spans="1:13" ht="63" customHeight="1" x14ac:dyDescent="0.8">
      <c r="A88" s="11" t="s">
        <v>156</v>
      </c>
      <c r="B88" s="12" t="s">
        <v>140</v>
      </c>
      <c r="C88" s="45">
        <v>378061</v>
      </c>
      <c r="D88" s="21">
        <v>328544</v>
      </c>
      <c r="E88" s="21">
        <v>206100</v>
      </c>
      <c r="F88" s="45"/>
      <c r="G88" s="45"/>
      <c r="H88" s="21"/>
      <c r="I88" s="21">
        <v>7534550.379999999</v>
      </c>
      <c r="J88" s="45"/>
      <c r="K88" s="45"/>
      <c r="L88" s="21">
        <v>15800</v>
      </c>
      <c r="M88" s="45"/>
    </row>
    <row r="89" spans="1:13" ht="59.25" customHeight="1" x14ac:dyDescent="0.8">
      <c r="A89" s="11" t="s">
        <v>155</v>
      </c>
      <c r="B89" s="12" t="s">
        <v>139</v>
      </c>
      <c r="C89" s="45"/>
      <c r="D89" s="21">
        <v>122444</v>
      </c>
      <c r="E89" s="21"/>
      <c r="F89" s="45"/>
      <c r="G89" s="45"/>
      <c r="H89" s="21"/>
      <c r="I89" s="21">
        <v>421237</v>
      </c>
      <c r="J89" s="45">
        <v>250000</v>
      </c>
      <c r="K89" s="45"/>
      <c r="L89" s="21">
        <v>253300</v>
      </c>
      <c r="M89" s="45"/>
    </row>
    <row r="90" spans="1:13" ht="63" customHeight="1" x14ac:dyDescent="0.8">
      <c r="A90" s="11" t="s">
        <v>160</v>
      </c>
      <c r="B90" s="12" t="s">
        <v>191</v>
      </c>
      <c r="C90" s="45"/>
      <c r="D90" s="21">
        <v>0</v>
      </c>
      <c r="E90" s="21"/>
      <c r="F90" s="45"/>
      <c r="G90" s="45"/>
      <c r="H90" s="21"/>
      <c r="I90" s="21">
        <v>1559787</v>
      </c>
      <c r="J90" s="45"/>
      <c r="K90" s="45"/>
      <c r="L90" s="21">
        <v>3900</v>
      </c>
      <c r="M90" s="45"/>
    </row>
    <row r="91" spans="1:13" ht="63" customHeight="1" x14ac:dyDescent="0.8">
      <c r="A91" s="11" t="s">
        <v>165</v>
      </c>
      <c r="B91" s="12" t="s">
        <v>145</v>
      </c>
      <c r="C91" s="45"/>
      <c r="D91" s="21">
        <v>489776</v>
      </c>
      <c r="E91" s="21"/>
      <c r="F91" s="45"/>
      <c r="G91" s="45"/>
      <c r="H91" s="21"/>
      <c r="I91" s="21">
        <v>4420783</v>
      </c>
      <c r="J91" s="45"/>
      <c r="K91" s="45"/>
      <c r="L91" s="21">
        <v>13800</v>
      </c>
      <c r="M91" s="45"/>
    </row>
    <row r="92" spans="1:13" ht="63" customHeight="1" x14ac:dyDescent="0.8">
      <c r="A92" s="11" t="s">
        <v>157</v>
      </c>
      <c r="B92" s="12" t="s">
        <v>141</v>
      </c>
      <c r="C92" s="45"/>
      <c r="D92" s="21">
        <v>61222</v>
      </c>
      <c r="E92" s="21"/>
      <c r="F92" s="45"/>
      <c r="G92" s="45"/>
      <c r="H92" s="21"/>
      <c r="I92" s="21">
        <v>1368873</v>
      </c>
      <c r="J92" s="45"/>
      <c r="K92" s="45"/>
      <c r="L92" s="21">
        <v>7700</v>
      </c>
      <c r="M92" s="45"/>
    </row>
    <row r="93" spans="1:13" ht="59.25" customHeight="1" x14ac:dyDescent="0.8">
      <c r="A93" s="11" t="s">
        <v>164</v>
      </c>
      <c r="B93" s="12" t="s">
        <v>144</v>
      </c>
      <c r="C93" s="45"/>
      <c r="D93" s="21">
        <v>0</v>
      </c>
      <c r="E93" s="21"/>
      <c r="F93" s="45"/>
      <c r="G93" s="45"/>
      <c r="H93" s="21"/>
      <c r="I93" s="21">
        <v>2829837</v>
      </c>
      <c r="J93" s="45"/>
      <c r="K93" s="45"/>
      <c r="L93" s="21">
        <v>1002800</v>
      </c>
      <c r="M93" s="45"/>
    </row>
    <row r="94" spans="1:13" ht="63" customHeight="1" x14ac:dyDescent="0.8">
      <c r="A94" s="11" t="s">
        <v>161</v>
      </c>
      <c r="B94" s="12" t="s">
        <v>207</v>
      </c>
      <c r="C94" s="45"/>
      <c r="D94" s="21">
        <v>359080</v>
      </c>
      <c r="E94" s="21">
        <v>206025</v>
      </c>
      <c r="F94" s="45"/>
      <c r="G94" s="45"/>
      <c r="H94" s="21"/>
      <c r="I94" s="21">
        <v>6576505</v>
      </c>
      <c r="J94" s="45"/>
      <c r="K94" s="45"/>
      <c r="L94" s="21">
        <v>9400</v>
      </c>
      <c r="M94" s="45"/>
    </row>
    <row r="95" spans="1:13" ht="119.25" customHeight="1" x14ac:dyDescent="0.8">
      <c r="A95" s="11" t="s">
        <v>159</v>
      </c>
      <c r="B95" s="12" t="s">
        <v>186</v>
      </c>
      <c r="C95" s="45">
        <v>70000</v>
      </c>
      <c r="D95" s="21">
        <v>0</v>
      </c>
      <c r="E95" s="21"/>
      <c r="F95" s="45"/>
      <c r="G95" s="45"/>
      <c r="H95" s="21"/>
      <c r="I95" s="21">
        <v>1856762</v>
      </c>
      <c r="J95" s="45"/>
      <c r="K95" s="45"/>
      <c r="L95" s="21">
        <v>7300</v>
      </c>
      <c r="M95" s="45"/>
    </row>
    <row r="96" spans="1:13" ht="59.25" customHeight="1" x14ac:dyDescent="0.8">
      <c r="A96" s="11" t="s">
        <v>152</v>
      </c>
      <c r="B96" s="12" t="s">
        <v>136</v>
      </c>
      <c r="C96" s="45"/>
      <c r="D96" s="21">
        <v>0</v>
      </c>
      <c r="E96" s="21"/>
      <c r="F96" s="45"/>
      <c r="G96" s="45"/>
      <c r="H96" s="21"/>
      <c r="I96" s="21">
        <v>1178952</v>
      </c>
      <c r="J96" s="45"/>
      <c r="K96" s="45"/>
      <c r="L96" s="21">
        <v>3700</v>
      </c>
      <c r="M96" s="45"/>
    </row>
    <row r="97" spans="1:13" ht="55.5" customHeight="1" x14ac:dyDescent="0.8">
      <c r="A97" s="11" t="s">
        <v>162</v>
      </c>
      <c r="B97" s="12" t="s">
        <v>142</v>
      </c>
      <c r="C97" s="45"/>
      <c r="D97" s="21">
        <v>948941</v>
      </c>
      <c r="E97" s="21"/>
      <c r="F97" s="45"/>
      <c r="G97" s="45"/>
      <c r="H97" s="21"/>
      <c r="I97" s="21">
        <v>2004375</v>
      </c>
      <c r="J97" s="45">
        <v>150000</v>
      </c>
      <c r="K97" s="45"/>
      <c r="L97" s="21">
        <v>161600</v>
      </c>
      <c r="M97" s="45"/>
    </row>
    <row r="98" spans="1:13" ht="59.25" customHeight="1" x14ac:dyDescent="0.8">
      <c r="A98" s="11" t="s">
        <v>204</v>
      </c>
      <c r="B98" s="12" t="s">
        <v>205</v>
      </c>
      <c r="C98" s="45"/>
      <c r="D98" s="21">
        <v>61222</v>
      </c>
      <c r="E98" s="21"/>
      <c r="F98" s="45"/>
      <c r="G98" s="45"/>
      <c r="H98" s="21"/>
      <c r="I98" s="21">
        <v>1853305</v>
      </c>
      <c r="J98" s="45"/>
      <c r="K98" s="45"/>
      <c r="L98" s="21">
        <v>13200</v>
      </c>
      <c r="M98" s="45"/>
    </row>
    <row r="99" spans="1:13" ht="63" customHeight="1" x14ac:dyDescent="0.8">
      <c r="A99" s="11" t="s">
        <v>163</v>
      </c>
      <c r="B99" s="12" t="s">
        <v>143</v>
      </c>
      <c r="C99" s="45"/>
      <c r="D99" s="21">
        <v>0</v>
      </c>
      <c r="E99" s="21"/>
      <c r="F99" s="45"/>
      <c r="G99" s="45"/>
      <c r="H99" s="21"/>
      <c r="I99" s="21">
        <v>1709997</v>
      </c>
      <c r="J99" s="45"/>
      <c r="K99" s="45"/>
      <c r="L99" s="21">
        <v>5300</v>
      </c>
      <c r="M99" s="45"/>
    </row>
    <row r="100" spans="1:13" ht="55.5" customHeight="1" x14ac:dyDescent="0.8">
      <c r="A100" s="11" t="s">
        <v>154</v>
      </c>
      <c r="B100" s="12" t="s">
        <v>138</v>
      </c>
      <c r="C100" s="45"/>
      <c r="D100" s="21">
        <v>30611</v>
      </c>
      <c r="E100" s="21"/>
      <c r="F100" s="45"/>
      <c r="G100" s="45"/>
      <c r="H100" s="21"/>
      <c r="I100" s="21">
        <v>452970</v>
      </c>
      <c r="J100" s="45"/>
      <c r="K100" s="45"/>
      <c r="L100" s="21">
        <v>3500</v>
      </c>
      <c r="M100" s="45"/>
    </row>
    <row r="101" spans="1:13" ht="63" customHeight="1" x14ac:dyDescent="0.8">
      <c r="A101" s="11" t="s">
        <v>153</v>
      </c>
      <c r="B101" s="12" t="s">
        <v>137</v>
      </c>
      <c r="C101" s="45"/>
      <c r="D101" s="21">
        <v>0</v>
      </c>
      <c r="E101" s="21"/>
      <c r="F101" s="45"/>
      <c r="G101" s="45"/>
      <c r="H101" s="21"/>
      <c r="I101" s="21">
        <v>1724841</v>
      </c>
      <c r="J101" s="45">
        <v>2500000</v>
      </c>
      <c r="K101" s="45"/>
      <c r="L101" s="21">
        <v>2505100</v>
      </c>
      <c r="M101" s="45"/>
    </row>
    <row r="102" spans="1:13" ht="63" customHeight="1" x14ac:dyDescent="0.8">
      <c r="A102" s="11" t="s">
        <v>184</v>
      </c>
      <c r="B102" s="12" t="s">
        <v>146</v>
      </c>
      <c r="C102" s="45"/>
      <c r="D102" s="21">
        <v>0</v>
      </c>
      <c r="E102" s="21"/>
      <c r="F102" s="45"/>
      <c r="G102" s="45"/>
      <c r="H102" s="21"/>
      <c r="I102" s="21">
        <v>1647891</v>
      </c>
      <c r="J102" s="45"/>
      <c r="K102" s="45"/>
      <c r="L102" s="21">
        <v>13500</v>
      </c>
      <c r="M102" s="45"/>
    </row>
    <row r="103" spans="1:13" ht="63" customHeight="1" x14ac:dyDescent="0.8">
      <c r="A103" s="11" t="s">
        <v>194</v>
      </c>
      <c r="B103" s="12" t="s">
        <v>195</v>
      </c>
      <c r="C103" s="45">
        <v>178299</v>
      </c>
      <c r="D103" s="21">
        <v>0</v>
      </c>
      <c r="E103" s="21"/>
      <c r="F103" s="45"/>
      <c r="G103" s="45"/>
      <c r="H103" s="21"/>
      <c r="I103" s="21">
        <v>3835105</v>
      </c>
      <c r="J103" s="45"/>
      <c r="K103" s="45"/>
      <c r="L103" s="21">
        <v>5800</v>
      </c>
      <c r="M103" s="45"/>
    </row>
    <row r="104" spans="1:13" ht="59.25" x14ac:dyDescent="0.8">
      <c r="A104" s="11" t="s">
        <v>215</v>
      </c>
      <c r="B104" s="12" t="s">
        <v>213</v>
      </c>
      <c r="C104" s="45"/>
      <c r="D104" s="21">
        <v>0</v>
      </c>
      <c r="E104" s="21"/>
      <c r="F104" s="45"/>
      <c r="G104" s="45"/>
      <c r="H104" s="21"/>
      <c r="I104" s="21">
        <v>87060</v>
      </c>
      <c r="J104" s="45"/>
      <c r="K104" s="45"/>
      <c r="L104" s="21">
        <v>3600</v>
      </c>
      <c r="M104" s="45"/>
    </row>
    <row r="105" spans="1:13" ht="63" customHeight="1" x14ac:dyDescent="0.8">
      <c r="A105" s="11" t="s">
        <v>166</v>
      </c>
      <c r="B105" s="12" t="s">
        <v>179</v>
      </c>
      <c r="C105" s="45"/>
      <c r="D105" s="21">
        <v>0</v>
      </c>
      <c r="E105" s="21"/>
      <c r="F105" s="45"/>
      <c r="G105" s="45"/>
      <c r="H105" s="21"/>
      <c r="I105" s="21">
        <v>197939</v>
      </c>
      <c r="J105" s="45"/>
      <c r="K105" s="45"/>
      <c r="L105" s="21">
        <v>5600</v>
      </c>
      <c r="M105" s="45"/>
    </row>
    <row r="106" spans="1:13" ht="63" customHeight="1" x14ac:dyDescent="0.8">
      <c r="A106" s="11" t="s">
        <v>216</v>
      </c>
      <c r="B106" s="12" t="s">
        <v>214</v>
      </c>
      <c r="C106" s="45"/>
      <c r="D106" s="21">
        <v>0</v>
      </c>
      <c r="E106" s="21"/>
      <c r="F106" s="45"/>
      <c r="G106" s="45"/>
      <c r="H106" s="21"/>
      <c r="I106" s="21">
        <v>5546788</v>
      </c>
      <c r="J106" s="45">
        <v>150000</v>
      </c>
      <c r="K106" s="45"/>
      <c r="L106" s="21">
        <v>156200</v>
      </c>
      <c r="M106" s="45"/>
    </row>
    <row r="107" spans="1:13" ht="63" customHeight="1" x14ac:dyDescent="0.8">
      <c r="A107" s="11" t="s">
        <v>167</v>
      </c>
      <c r="B107" s="12" t="s">
        <v>180</v>
      </c>
      <c r="C107" s="45"/>
      <c r="D107" s="21">
        <v>0</v>
      </c>
      <c r="E107" s="21"/>
      <c r="F107" s="45"/>
      <c r="G107" s="45"/>
      <c r="H107" s="21"/>
      <c r="I107" s="21">
        <v>645779</v>
      </c>
      <c r="J107" s="45">
        <v>500000</v>
      </c>
      <c r="K107" s="45"/>
      <c r="L107" s="21">
        <v>504400</v>
      </c>
      <c r="M107" s="45"/>
    </row>
    <row r="108" spans="1:13" ht="63" customHeight="1" x14ac:dyDescent="0.8">
      <c r="A108" s="11"/>
      <c r="B108" s="12" t="s">
        <v>48</v>
      </c>
      <c r="C108" s="45">
        <v>4232436</v>
      </c>
      <c r="D108" s="21">
        <v>5375090</v>
      </c>
      <c r="E108" s="21">
        <v>1854825</v>
      </c>
      <c r="F108" s="45">
        <v>0</v>
      </c>
      <c r="G108" s="45">
        <v>0</v>
      </c>
      <c r="H108" s="45">
        <v>0</v>
      </c>
      <c r="I108" s="21">
        <v>168700971.13</v>
      </c>
      <c r="J108" s="45">
        <v>12177000</v>
      </c>
      <c r="K108" s="45">
        <v>76600000</v>
      </c>
      <c r="L108" s="21">
        <v>121707499</v>
      </c>
      <c r="M108" s="45">
        <f>M52+M53+M54+M55+M57+M58+M59+M60+M61+M62+M63+M64+M65+M102+M68+M69+M70+M72+M75+M78+M80+M81+M82+M83+M84+M85+M86+M88+M89+M90+M91+M92+M93+M94+M95+M96+M97+M99+M100+M101+M105+M107+M66+M79+M77+M71</f>
        <v>0</v>
      </c>
    </row>
    <row r="109" spans="1:13" ht="59.25" customHeight="1" x14ac:dyDescent="0.8">
      <c r="A109" s="11" t="s">
        <v>182</v>
      </c>
      <c r="B109" s="12" t="s">
        <v>183</v>
      </c>
      <c r="C109" s="45"/>
      <c r="D109" s="21">
        <v>0</v>
      </c>
      <c r="E109" s="21"/>
      <c r="F109" s="45"/>
      <c r="G109" s="45"/>
      <c r="H109" s="21"/>
      <c r="I109" s="21">
        <v>0</v>
      </c>
      <c r="J109" s="45"/>
      <c r="K109" s="45"/>
      <c r="L109" s="21">
        <v>6399600</v>
      </c>
      <c r="M109" s="45"/>
    </row>
    <row r="110" spans="1:13" ht="59.25" customHeight="1" x14ac:dyDescent="0.8">
      <c r="A110" s="11" t="s">
        <v>189</v>
      </c>
      <c r="B110" s="12" t="s">
        <v>190</v>
      </c>
      <c r="C110" s="45"/>
      <c r="D110" s="21">
        <v>0</v>
      </c>
      <c r="E110" s="21"/>
      <c r="F110" s="45"/>
      <c r="G110" s="45"/>
      <c r="H110" s="21"/>
      <c r="I110" s="21">
        <v>0</v>
      </c>
      <c r="J110" s="45"/>
      <c r="K110" s="45"/>
      <c r="L110" s="21">
        <v>250000</v>
      </c>
      <c r="M110" s="45"/>
    </row>
    <row r="111" spans="1:13" s="13" customFormat="1" ht="59.25" customHeight="1" x14ac:dyDescent="0.8">
      <c r="A111" s="11" t="s">
        <v>7</v>
      </c>
      <c r="B111" s="12" t="s">
        <v>8</v>
      </c>
      <c r="C111" s="45"/>
      <c r="D111" s="21">
        <v>0</v>
      </c>
      <c r="E111" s="21"/>
      <c r="F111" s="45"/>
      <c r="G111" s="45"/>
      <c r="H111" s="21"/>
      <c r="I111" s="21">
        <v>18993661.399999999</v>
      </c>
      <c r="J111" s="45"/>
      <c r="K111" s="45"/>
      <c r="L111" s="21">
        <v>0</v>
      </c>
      <c r="M111" s="45"/>
    </row>
    <row r="112" spans="1:13" s="13" customFormat="1" ht="55.5" customHeight="1" x14ac:dyDescent="0.8">
      <c r="A112" s="11"/>
      <c r="B112" s="12" t="s">
        <v>9</v>
      </c>
      <c r="C112" s="45"/>
      <c r="D112" s="21">
        <v>0</v>
      </c>
      <c r="E112" s="21"/>
      <c r="F112" s="45">
        <v>71423363</v>
      </c>
      <c r="G112" s="45"/>
      <c r="H112" s="21"/>
      <c r="I112" s="21">
        <v>513418117.35000002</v>
      </c>
      <c r="J112" s="45"/>
      <c r="K112" s="45"/>
      <c r="L112" s="21">
        <v>0</v>
      </c>
      <c r="M112" s="45"/>
    </row>
    <row r="113" spans="1:13" s="14" customFormat="1" ht="59.25" customHeight="1" x14ac:dyDescent="0.8">
      <c r="A113" s="11"/>
      <c r="B113" s="12" t="s">
        <v>149</v>
      </c>
      <c r="C113" s="20">
        <v>83248400</v>
      </c>
      <c r="D113" s="21">
        <v>50880700</v>
      </c>
      <c r="E113" s="22">
        <v>6801000</v>
      </c>
      <c r="F113" s="20">
        <v>71423363</v>
      </c>
      <c r="G113" s="20">
        <v>5613430.5099999998</v>
      </c>
      <c r="H113" s="20">
        <v>8580764.4900000002</v>
      </c>
      <c r="I113" s="21">
        <v>11189222028.269999</v>
      </c>
      <c r="J113" s="20">
        <v>41831000</v>
      </c>
      <c r="K113" s="20">
        <v>91238958</v>
      </c>
      <c r="L113" s="21">
        <v>202034838</v>
      </c>
      <c r="M113" s="20">
        <f>M27+M50+M111+M112+M108</f>
        <v>0</v>
      </c>
    </row>
    <row r="114" spans="1:13" s="16" customFormat="1" ht="59.25" customHeight="1" x14ac:dyDescent="0.8">
      <c r="A114" s="53"/>
      <c r="B114" s="54"/>
      <c r="C114" s="55"/>
      <c r="D114" s="56"/>
      <c r="E114" s="55"/>
      <c r="F114" s="55"/>
      <c r="G114" s="55"/>
      <c r="H114" s="55"/>
      <c r="I114" s="56"/>
      <c r="J114" s="55"/>
      <c r="K114" s="55"/>
      <c r="L114" s="56"/>
      <c r="M114" s="55"/>
    </row>
    <row r="115" spans="1:13" s="16" customFormat="1" ht="59.25" customHeight="1" x14ac:dyDescent="0.8">
      <c r="A115" s="53"/>
      <c r="B115" s="54"/>
      <c r="C115" s="55"/>
      <c r="D115" s="56"/>
      <c r="E115" s="55"/>
      <c r="F115" s="55"/>
      <c r="G115" s="55"/>
      <c r="H115" s="55"/>
      <c r="I115" s="56"/>
      <c r="J115" s="55"/>
      <c r="K115" s="55"/>
      <c r="L115" s="56"/>
      <c r="M115" s="55"/>
    </row>
    <row r="116" spans="1:13" s="16" customFormat="1" ht="59.25" customHeight="1" x14ac:dyDescent="0.8">
      <c r="A116" s="53"/>
      <c r="B116" s="54"/>
      <c r="C116" s="55"/>
      <c r="D116" s="56"/>
      <c r="E116" s="55"/>
      <c r="F116" s="55"/>
      <c r="G116" s="55"/>
      <c r="H116" s="55"/>
      <c r="I116" s="56"/>
      <c r="J116" s="55"/>
      <c r="K116" s="55"/>
      <c r="L116" s="56"/>
      <c r="M116" s="55"/>
    </row>
    <row r="117" spans="1:13" s="16" customFormat="1" ht="141.75" customHeight="1" x14ac:dyDescent="1.05">
      <c r="A117" s="57" t="s">
        <v>224</v>
      </c>
      <c r="B117" s="36"/>
      <c r="C117" s="15"/>
      <c r="D117" s="15"/>
      <c r="E117" s="15"/>
      <c r="F117" s="15"/>
      <c r="G117" s="15"/>
      <c r="H117" s="15"/>
      <c r="I117" s="15"/>
      <c r="J117" s="59"/>
      <c r="K117" s="59"/>
    </row>
    <row r="118" spans="1:13" s="17" customFormat="1" ht="78" customHeight="1" x14ac:dyDescent="1.05">
      <c r="A118" s="58" t="s">
        <v>225</v>
      </c>
      <c r="B118" s="37"/>
      <c r="I118" s="37" t="s">
        <v>209</v>
      </c>
      <c r="J118" s="59"/>
      <c r="K118" s="59"/>
      <c r="L118" s="19" t="s">
        <v>209</v>
      </c>
      <c r="M118" s="19"/>
    </row>
    <row r="119" spans="1:13" x14ac:dyDescent="0.2">
      <c r="C119" s="18"/>
      <c r="D119" s="18"/>
      <c r="E119" s="18"/>
      <c r="F119" s="18"/>
    </row>
    <row r="120" spans="1:13" x14ac:dyDescent="0.2">
      <c r="C120" s="18"/>
      <c r="D120" s="18"/>
      <c r="E120" s="18"/>
      <c r="F120" s="18"/>
    </row>
    <row r="121" spans="1:13" x14ac:dyDescent="0.2">
      <c r="C121" s="18"/>
      <c r="D121" s="18"/>
      <c r="E121" s="18"/>
      <c r="F121" s="18"/>
    </row>
    <row r="122" spans="1:13" x14ac:dyDescent="0.2">
      <c r="C122" s="18"/>
      <c r="D122" s="18"/>
      <c r="E122" s="18"/>
      <c r="F122" s="18"/>
    </row>
    <row r="123" spans="1:13" x14ac:dyDescent="0.2">
      <c r="C123" s="18"/>
      <c r="D123" s="18"/>
      <c r="E123" s="18"/>
      <c r="F123" s="18"/>
    </row>
    <row r="124" spans="1:13" x14ac:dyDescent="0.2">
      <c r="C124" s="18"/>
      <c r="D124" s="18"/>
      <c r="E124" s="18"/>
      <c r="F124" s="18"/>
    </row>
    <row r="125" spans="1:13" x14ac:dyDescent="0.2">
      <c r="C125" s="18"/>
      <c r="D125" s="18"/>
      <c r="E125" s="18"/>
      <c r="F125" s="18"/>
    </row>
    <row r="126" spans="1:13" x14ac:dyDescent="0.2">
      <c r="C126" s="18"/>
      <c r="D126" s="18"/>
      <c r="E126" s="18"/>
      <c r="F126" s="18"/>
    </row>
    <row r="127" spans="1:13" x14ac:dyDescent="0.2">
      <c r="C127" s="18"/>
      <c r="D127" s="18"/>
      <c r="E127" s="18"/>
      <c r="F127" s="18"/>
    </row>
    <row r="128" spans="1:13" x14ac:dyDescent="0.2">
      <c r="C128" s="18"/>
      <c r="D128" s="18"/>
      <c r="E128" s="18"/>
      <c r="F128" s="18"/>
    </row>
    <row r="129" spans="3:6" x14ac:dyDescent="0.2">
      <c r="C129" s="18"/>
      <c r="D129" s="18"/>
      <c r="E129" s="18"/>
      <c r="F129" s="18"/>
    </row>
    <row r="130" spans="3:6" x14ac:dyDescent="0.2">
      <c r="C130" s="18"/>
      <c r="D130" s="18"/>
      <c r="E130" s="18"/>
      <c r="F130" s="18"/>
    </row>
    <row r="131" spans="3:6" x14ac:dyDescent="0.2">
      <c r="C131" s="18"/>
      <c r="D131" s="18"/>
      <c r="E131" s="18"/>
      <c r="F131" s="18"/>
    </row>
    <row r="132" spans="3:6" x14ac:dyDescent="0.2">
      <c r="C132" s="18"/>
      <c r="D132" s="18"/>
      <c r="E132" s="18"/>
      <c r="F132" s="18"/>
    </row>
    <row r="133" spans="3:6" x14ac:dyDescent="0.2">
      <c r="C133" s="18"/>
      <c r="D133" s="18"/>
      <c r="E133" s="18"/>
      <c r="F133" s="18"/>
    </row>
    <row r="134" spans="3:6" x14ac:dyDescent="0.2">
      <c r="C134" s="18"/>
      <c r="D134" s="18"/>
      <c r="E134" s="18"/>
      <c r="F134" s="18"/>
    </row>
    <row r="135" spans="3:6" x14ac:dyDescent="0.2">
      <c r="C135" s="18"/>
      <c r="D135" s="18"/>
      <c r="E135" s="18"/>
      <c r="F135" s="18"/>
    </row>
    <row r="136" spans="3:6" x14ac:dyDescent="0.2">
      <c r="C136" s="18"/>
      <c r="D136" s="18"/>
      <c r="E136" s="18"/>
      <c r="F136" s="18"/>
    </row>
    <row r="137" spans="3:6" x14ac:dyDescent="0.2">
      <c r="C137" s="18"/>
      <c r="D137" s="18"/>
      <c r="E137" s="18"/>
      <c r="F137" s="18"/>
    </row>
    <row r="138" spans="3:6" x14ac:dyDescent="0.2">
      <c r="C138" s="18"/>
      <c r="D138" s="18"/>
      <c r="E138" s="18"/>
      <c r="F138" s="18"/>
    </row>
    <row r="139" spans="3:6" x14ac:dyDescent="0.2">
      <c r="C139" s="18"/>
      <c r="D139" s="18"/>
      <c r="E139" s="18"/>
      <c r="F139" s="18"/>
    </row>
    <row r="140" spans="3:6" x14ac:dyDescent="0.2">
      <c r="C140" s="18"/>
      <c r="D140" s="18"/>
      <c r="E140" s="18"/>
      <c r="F140" s="18"/>
    </row>
    <row r="141" spans="3:6" x14ac:dyDescent="0.2">
      <c r="C141" s="18"/>
      <c r="D141" s="18"/>
      <c r="E141" s="18"/>
      <c r="F141" s="18"/>
    </row>
    <row r="142" spans="3:6" x14ac:dyDescent="0.2">
      <c r="C142" s="18"/>
      <c r="D142" s="18"/>
      <c r="E142" s="18"/>
      <c r="F142" s="18"/>
    </row>
    <row r="143" spans="3:6" x14ac:dyDescent="0.2">
      <c r="C143" s="18"/>
      <c r="D143" s="18"/>
      <c r="E143" s="18"/>
      <c r="F143" s="18"/>
    </row>
    <row r="144" spans="3:6" x14ac:dyDescent="0.2">
      <c r="C144" s="18"/>
      <c r="D144" s="18"/>
      <c r="E144" s="18"/>
      <c r="F144" s="18"/>
    </row>
    <row r="145" spans="3:6" x14ac:dyDescent="0.2">
      <c r="C145" s="18"/>
      <c r="D145" s="18"/>
      <c r="E145" s="18"/>
      <c r="F145" s="18"/>
    </row>
    <row r="146" spans="3:6" x14ac:dyDescent="0.2">
      <c r="C146" s="18"/>
      <c r="D146" s="18"/>
      <c r="E146" s="18"/>
      <c r="F146" s="18"/>
    </row>
    <row r="147" spans="3:6" x14ac:dyDescent="0.2">
      <c r="C147" s="18"/>
      <c r="D147" s="18"/>
      <c r="E147" s="18"/>
      <c r="F147" s="18"/>
    </row>
    <row r="148" spans="3:6" x14ac:dyDescent="0.2">
      <c r="C148" s="18"/>
      <c r="D148" s="18"/>
      <c r="E148" s="18"/>
      <c r="F148" s="18"/>
    </row>
    <row r="149" spans="3:6" x14ac:dyDescent="0.2">
      <c r="C149" s="18"/>
      <c r="D149" s="18"/>
      <c r="E149" s="18"/>
      <c r="F149" s="18"/>
    </row>
    <row r="150" spans="3:6" x14ac:dyDescent="0.2">
      <c r="C150" s="18"/>
      <c r="D150" s="18"/>
      <c r="E150" s="18"/>
      <c r="F150" s="18"/>
    </row>
    <row r="151" spans="3:6" x14ac:dyDescent="0.2">
      <c r="C151" s="18"/>
      <c r="D151" s="18"/>
      <c r="E151" s="18"/>
      <c r="F151" s="18"/>
    </row>
    <row r="152" spans="3:6" x14ac:dyDescent="0.2">
      <c r="C152" s="18"/>
      <c r="D152" s="18"/>
      <c r="E152" s="18"/>
      <c r="F152" s="18"/>
    </row>
    <row r="153" spans="3:6" x14ac:dyDescent="0.2">
      <c r="C153" s="18"/>
      <c r="D153" s="18"/>
      <c r="E153" s="18"/>
      <c r="F153" s="18"/>
    </row>
    <row r="154" spans="3:6" x14ac:dyDescent="0.2">
      <c r="C154" s="18"/>
      <c r="D154" s="18"/>
      <c r="E154" s="18"/>
      <c r="F154" s="18"/>
    </row>
    <row r="155" spans="3:6" x14ac:dyDescent="0.2">
      <c r="C155" s="18"/>
      <c r="D155" s="18"/>
      <c r="E155" s="18"/>
      <c r="F155" s="18"/>
    </row>
    <row r="156" spans="3:6" x14ac:dyDescent="0.2">
      <c r="C156" s="18"/>
      <c r="D156" s="18"/>
      <c r="E156" s="18"/>
      <c r="F156" s="18"/>
    </row>
    <row r="157" spans="3:6" x14ac:dyDescent="0.2">
      <c r="C157" s="18"/>
      <c r="D157" s="18"/>
      <c r="E157" s="18"/>
      <c r="F157" s="18"/>
    </row>
    <row r="158" spans="3:6" x14ac:dyDescent="0.2">
      <c r="C158" s="18"/>
      <c r="D158" s="18"/>
      <c r="E158" s="18"/>
      <c r="F158" s="18"/>
    </row>
    <row r="159" spans="3:6" x14ac:dyDescent="0.2">
      <c r="C159" s="18"/>
      <c r="D159" s="18"/>
      <c r="E159" s="18"/>
      <c r="F159" s="18"/>
    </row>
    <row r="160" spans="3:6" x14ac:dyDescent="0.2">
      <c r="C160" s="18"/>
      <c r="D160" s="18"/>
      <c r="E160" s="18"/>
      <c r="F160" s="18"/>
    </row>
    <row r="161" spans="3:6" x14ac:dyDescent="0.2">
      <c r="C161" s="18"/>
      <c r="D161" s="18"/>
      <c r="E161" s="18"/>
      <c r="F161" s="18"/>
    </row>
    <row r="162" spans="3:6" x14ac:dyDescent="0.2">
      <c r="C162" s="18"/>
      <c r="D162" s="18"/>
      <c r="E162" s="18"/>
      <c r="F162" s="18"/>
    </row>
    <row r="163" spans="3:6" x14ac:dyDescent="0.2">
      <c r="C163" s="18"/>
      <c r="D163" s="18"/>
      <c r="E163" s="18"/>
      <c r="F163" s="18"/>
    </row>
    <row r="164" spans="3:6" x14ac:dyDescent="0.2">
      <c r="C164" s="18"/>
      <c r="D164" s="18"/>
      <c r="E164" s="18"/>
      <c r="F164" s="18"/>
    </row>
    <row r="165" spans="3:6" x14ac:dyDescent="0.2">
      <c r="C165" s="18"/>
      <c r="D165" s="18"/>
      <c r="E165" s="18"/>
      <c r="F165" s="18"/>
    </row>
    <row r="166" spans="3:6" x14ac:dyDescent="0.2">
      <c r="C166" s="18"/>
      <c r="D166" s="18"/>
      <c r="E166" s="18"/>
      <c r="F166" s="18"/>
    </row>
    <row r="167" spans="3:6" x14ac:dyDescent="0.2">
      <c r="C167" s="18"/>
      <c r="D167" s="18"/>
      <c r="E167" s="18"/>
      <c r="F167" s="18"/>
    </row>
    <row r="168" spans="3:6" x14ac:dyDescent="0.2">
      <c r="C168" s="18"/>
      <c r="D168" s="18"/>
      <c r="E168" s="18"/>
      <c r="F168" s="18"/>
    </row>
    <row r="169" spans="3:6" x14ac:dyDescent="0.2">
      <c r="C169" s="18"/>
      <c r="D169" s="18"/>
      <c r="E169" s="18"/>
      <c r="F169" s="18"/>
    </row>
    <row r="170" spans="3:6" x14ac:dyDescent="0.2">
      <c r="C170" s="18"/>
      <c r="D170" s="18"/>
      <c r="E170" s="18"/>
      <c r="F170" s="18"/>
    </row>
    <row r="171" spans="3:6" x14ac:dyDescent="0.2">
      <c r="C171" s="18"/>
      <c r="D171" s="18"/>
      <c r="E171" s="18"/>
      <c r="F171" s="18"/>
    </row>
    <row r="172" spans="3:6" x14ac:dyDescent="0.2">
      <c r="C172" s="18"/>
      <c r="D172" s="18"/>
      <c r="E172" s="18"/>
      <c r="F172" s="18"/>
    </row>
    <row r="173" spans="3:6" x14ac:dyDescent="0.2">
      <c r="C173" s="18"/>
      <c r="D173" s="18"/>
      <c r="E173" s="18"/>
      <c r="F173" s="18"/>
    </row>
    <row r="174" spans="3:6" x14ac:dyDescent="0.2">
      <c r="C174" s="18"/>
      <c r="D174" s="18"/>
      <c r="E174" s="18"/>
      <c r="F174" s="18"/>
    </row>
    <row r="175" spans="3:6" x14ac:dyDescent="0.2">
      <c r="C175" s="18"/>
      <c r="D175" s="18"/>
      <c r="E175" s="18"/>
      <c r="F175" s="18"/>
    </row>
    <row r="176" spans="3:6" x14ac:dyDescent="0.2">
      <c r="C176" s="18"/>
      <c r="D176" s="18"/>
      <c r="E176" s="18"/>
      <c r="F176" s="18"/>
    </row>
    <row r="177" spans="3:6" x14ac:dyDescent="0.2">
      <c r="C177" s="18"/>
      <c r="D177" s="18"/>
      <c r="E177" s="18"/>
      <c r="F177" s="18"/>
    </row>
    <row r="178" spans="3:6" x14ac:dyDescent="0.2">
      <c r="C178" s="18"/>
      <c r="D178" s="18"/>
      <c r="E178" s="18"/>
      <c r="F178" s="18"/>
    </row>
    <row r="179" spans="3:6" x14ac:dyDescent="0.2">
      <c r="C179" s="18"/>
      <c r="D179" s="18"/>
      <c r="E179" s="18"/>
      <c r="F179" s="18"/>
    </row>
    <row r="180" spans="3:6" x14ac:dyDescent="0.2">
      <c r="C180" s="18"/>
      <c r="D180" s="18"/>
      <c r="E180" s="18"/>
      <c r="F180" s="18"/>
    </row>
    <row r="181" spans="3:6" x14ac:dyDescent="0.2">
      <c r="C181" s="18"/>
      <c r="D181" s="18"/>
      <c r="E181" s="18"/>
      <c r="F181" s="18"/>
    </row>
    <row r="182" spans="3:6" x14ac:dyDescent="0.2">
      <c r="C182" s="18"/>
      <c r="D182" s="18"/>
      <c r="E182" s="18"/>
      <c r="F182" s="18"/>
    </row>
    <row r="183" spans="3:6" x14ac:dyDescent="0.2">
      <c r="C183" s="18"/>
      <c r="D183" s="18"/>
      <c r="E183" s="18"/>
      <c r="F183" s="18"/>
    </row>
    <row r="184" spans="3:6" x14ac:dyDescent="0.2">
      <c r="C184" s="18"/>
      <c r="D184" s="18"/>
      <c r="E184" s="18"/>
      <c r="F184" s="18"/>
    </row>
    <row r="185" spans="3:6" x14ac:dyDescent="0.2">
      <c r="C185" s="18"/>
      <c r="D185" s="18"/>
      <c r="E185" s="18"/>
      <c r="F185" s="18"/>
    </row>
    <row r="186" spans="3:6" x14ac:dyDescent="0.2">
      <c r="C186" s="18"/>
      <c r="D186" s="18"/>
      <c r="E186" s="18"/>
      <c r="F186" s="18"/>
    </row>
    <row r="187" spans="3:6" x14ac:dyDescent="0.2">
      <c r="C187" s="18"/>
      <c r="D187" s="18"/>
      <c r="E187" s="18"/>
      <c r="F187" s="18"/>
    </row>
    <row r="188" spans="3:6" x14ac:dyDescent="0.2">
      <c r="C188" s="18"/>
      <c r="D188" s="18"/>
      <c r="E188" s="18"/>
      <c r="F188" s="18"/>
    </row>
    <row r="189" spans="3:6" x14ac:dyDescent="0.2">
      <c r="C189" s="18"/>
      <c r="D189" s="18"/>
      <c r="E189" s="18"/>
      <c r="F189" s="18"/>
    </row>
    <row r="190" spans="3:6" x14ac:dyDescent="0.2">
      <c r="C190" s="18"/>
      <c r="D190" s="18"/>
      <c r="E190" s="18"/>
      <c r="F190" s="18"/>
    </row>
    <row r="191" spans="3:6" x14ac:dyDescent="0.2">
      <c r="C191" s="18"/>
      <c r="D191" s="18"/>
      <c r="E191" s="18"/>
      <c r="F191" s="18"/>
    </row>
    <row r="192" spans="3:6" x14ac:dyDescent="0.2">
      <c r="C192" s="18"/>
      <c r="D192" s="18"/>
      <c r="E192" s="18"/>
      <c r="F192" s="18"/>
    </row>
    <row r="193" spans="3:6" x14ac:dyDescent="0.2">
      <c r="C193" s="18"/>
      <c r="D193" s="18"/>
      <c r="E193" s="18"/>
      <c r="F193" s="18"/>
    </row>
    <row r="194" spans="3:6" x14ac:dyDescent="0.2">
      <c r="C194" s="18"/>
      <c r="D194" s="18"/>
      <c r="E194" s="18"/>
      <c r="F194" s="18"/>
    </row>
    <row r="195" spans="3:6" x14ac:dyDescent="0.2">
      <c r="C195" s="18"/>
      <c r="D195" s="18"/>
      <c r="E195" s="18"/>
      <c r="F195" s="18"/>
    </row>
    <row r="196" spans="3:6" x14ac:dyDescent="0.2">
      <c r="C196" s="18"/>
      <c r="D196" s="18"/>
      <c r="E196" s="18"/>
      <c r="F196" s="18"/>
    </row>
    <row r="197" spans="3:6" x14ac:dyDescent="0.2">
      <c r="C197" s="18"/>
      <c r="D197" s="18"/>
      <c r="E197" s="18"/>
      <c r="F197" s="18"/>
    </row>
    <row r="198" spans="3:6" x14ac:dyDescent="0.2">
      <c r="C198" s="18"/>
      <c r="D198" s="18"/>
      <c r="E198" s="18"/>
      <c r="F198" s="18"/>
    </row>
    <row r="199" spans="3:6" x14ac:dyDescent="0.2">
      <c r="C199" s="18"/>
      <c r="D199" s="18"/>
      <c r="E199" s="18"/>
      <c r="F199" s="18"/>
    </row>
    <row r="200" spans="3:6" x14ac:dyDescent="0.2">
      <c r="C200" s="18"/>
      <c r="D200" s="18"/>
      <c r="E200" s="18"/>
      <c r="F200" s="18"/>
    </row>
    <row r="201" spans="3:6" x14ac:dyDescent="0.2">
      <c r="C201" s="18"/>
      <c r="D201" s="18"/>
      <c r="E201" s="18"/>
      <c r="F201" s="18"/>
    </row>
    <row r="202" spans="3:6" x14ac:dyDescent="0.2">
      <c r="C202" s="18"/>
      <c r="D202" s="18"/>
      <c r="E202" s="18"/>
      <c r="F202" s="18"/>
    </row>
    <row r="203" spans="3:6" x14ac:dyDescent="0.2">
      <c r="C203" s="18"/>
      <c r="D203" s="18"/>
      <c r="E203" s="18"/>
      <c r="F203" s="18"/>
    </row>
    <row r="204" spans="3:6" x14ac:dyDescent="0.2">
      <c r="C204" s="18"/>
      <c r="D204" s="18"/>
      <c r="E204" s="18"/>
      <c r="F204" s="18"/>
    </row>
    <row r="205" spans="3:6" x14ac:dyDescent="0.2">
      <c r="C205" s="18"/>
      <c r="D205" s="18"/>
      <c r="E205" s="18"/>
      <c r="F205" s="18"/>
    </row>
    <row r="206" spans="3:6" x14ac:dyDescent="0.2">
      <c r="C206" s="18"/>
      <c r="D206" s="18"/>
      <c r="E206" s="18"/>
      <c r="F206" s="18"/>
    </row>
    <row r="207" spans="3:6" x14ac:dyDescent="0.2">
      <c r="C207" s="18"/>
      <c r="D207" s="18"/>
      <c r="E207" s="18"/>
      <c r="F207" s="18"/>
    </row>
    <row r="208" spans="3:6" x14ac:dyDescent="0.2">
      <c r="C208" s="18"/>
      <c r="D208" s="18"/>
      <c r="E208" s="18"/>
      <c r="F208" s="18"/>
    </row>
    <row r="209" spans="3:6" x14ac:dyDescent="0.2">
      <c r="C209" s="18"/>
      <c r="D209" s="18"/>
      <c r="E209" s="18"/>
      <c r="F209" s="18"/>
    </row>
    <row r="210" spans="3:6" x14ac:dyDescent="0.2">
      <c r="C210" s="18"/>
      <c r="D210" s="18"/>
      <c r="E210" s="18"/>
      <c r="F210" s="18"/>
    </row>
    <row r="211" spans="3:6" x14ac:dyDescent="0.2">
      <c r="C211" s="18"/>
      <c r="D211" s="18"/>
      <c r="E211" s="18"/>
      <c r="F211" s="18"/>
    </row>
    <row r="212" spans="3:6" x14ac:dyDescent="0.2">
      <c r="C212" s="18"/>
      <c r="D212" s="18"/>
      <c r="E212" s="18"/>
      <c r="F212" s="18"/>
    </row>
    <row r="213" spans="3:6" x14ac:dyDescent="0.2">
      <c r="C213" s="18"/>
      <c r="D213" s="18"/>
      <c r="E213" s="18"/>
      <c r="F213" s="18"/>
    </row>
    <row r="214" spans="3:6" x14ac:dyDescent="0.2">
      <c r="C214" s="18"/>
      <c r="D214" s="18"/>
      <c r="E214" s="18"/>
      <c r="F214" s="18"/>
    </row>
    <row r="215" spans="3:6" x14ac:dyDescent="0.2">
      <c r="C215" s="18"/>
      <c r="D215" s="18"/>
      <c r="E215" s="18"/>
      <c r="F215" s="18"/>
    </row>
    <row r="216" spans="3:6" x14ac:dyDescent="0.2">
      <c r="C216" s="18"/>
      <c r="D216" s="18"/>
      <c r="E216" s="18"/>
      <c r="F216" s="18"/>
    </row>
    <row r="217" spans="3:6" x14ac:dyDescent="0.2">
      <c r="C217" s="18"/>
      <c r="D217" s="18"/>
      <c r="E217" s="18"/>
      <c r="F217" s="18"/>
    </row>
    <row r="218" spans="3:6" x14ac:dyDescent="0.2">
      <c r="C218" s="18"/>
      <c r="D218" s="18"/>
      <c r="E218" s="18"/>
      <c r="F218" s="18"/>
    </row>
    <row r="219" spans="3:6" x14ac:dyDescent="0.2">
      <c r="C219" s="18"/>
      <c r="D219" s="18"/>
      <c r="E219" s="18"/>
      <c r="F219" s="18"/>
    </row>
    <row r="220" spans="3:6" x14ac:dyDescent="0.2">
      <c r="C220" s="18"/>
      <c r="D220" s="18"/>
      <c r="E220" s="18"/>
      <c r="F220" s="18"/>
    </row>
    <row r="221" spans="3:6" x14ac:dyDescent="0.2">
      <c r="C221" s="18"/>
      <c r="D221" s="18"/>
      <c r="E221" s="18"/>
      <c r="F221" s="18"/>
    </row>
    <row r="222" spans="3:6" x14ac:dyDescent="0.2">
      <c r="C222" s="18"/>
      <c r="D222" s="18"/>
      <c r="E222" s="18"/>
      <c r="F222" s="18"/>
    </row>
    <row r="223" spans="3:6" x14ac:dyDescent="0.2">
      <c r="C223" s="18"/>
      <c r="D223" s="18"/>
      <c r="E223" s="18"/>
      <c r="F223" s="18"/>
    </row>
    <row r="224" spans="3:6" x14ac:dyDescent="0.2">
      <c r="C224" s="18"/>
      <c r="D224" s="18"/>
      <c r="E224" s="18"/>
      <c r="F224" s="18"/>
    </row>
    <row r="225" spans="3:6" x14ac:dyDescent="0.2">
      <c r="C225" s="18"/>
      <c r="D225" s="18"/>
      <c r="E225" s="18"/>
      <c r="F225" s="18"/>
    </row>
    <row r="226" spans="3:6" x14ac:dyDescent="0.2">
      <c r="C226" s="18"/>
      <c r="D226" s="18"/>
      <c r="E226" s="18"/>
      <c r="F226" s="18"/>
    </row>
    <row r="227" spans="3:6" x14ac:dyDescent="0.2">
      <c r="C227" s="18"/>
      <c r="D227" s="18"/>
      <c r="E227" s="18"/>
      <c r="F227" s="18"/>
    </row>
    <row r="228" spans="3:6" x14ac:dyDescent="0.2">
      <c r="C228" s="18"/>
      <c r="D228" s="18"/>
      <c r="E228" s="18"/>
      <c r="F228" s="18"/>
    </row>
    <row r="229" spans="3:6" x14ac:dyDescent="0.2">
      <c r="C229" s="18"/>
      <c r="D229" s="18"/>
      <c r="E229" s="18"/>
      <c r="F229" s="18"/>
    </row>
    <row r="230" spans="3:6" x14ac:dyDescent="0.2">
      <c r="C230" s="18"/>
      <c r="D230" s="18"/>
      <c r="E230" s="18"/>
      <c r="F230" s="18"/>
    </row>
    <row r="231" spans="3:6" x14ac:dyDescent="0.2">
      <c r="C231" s="18"/>
      <c r="D231" s="18"/>
      <c r="E231" s="18"/>
      <c r="F231" s="18"/>
    </row>
    <row r="232" spans="3:6" x14ac:dyDescent="0.2">
      <c r="C232" s="18"/>
      <c r="D232" s="18"/>
      <c r="E232" s="18"/>
      <c r="F232" s="18"/>
    </row>
    <row r="233" spans="3:6" x14ac:dyDescent="0.2">
      <c r="C233" s="18"/>
      <c r="D233" s="18"/>
      <c r="E233" s="18"/>
      <c r="F233" s="18"/>
    </row>
    <row r="234" spans="3:6" x14ac:dyDescent="0.2">
      <c r="C234" s="18"/>
      <c r="D234" s="18"/>
      <c r="E234" s="18"/>
      <c r="F234" s="18"/>
    </row>
    <row r="235" spans="3:6" x14ac:dyDescent="0.2">
      <c r="C235" s="18"/>
      <c r="D235" s="18"/>
      <c r="E235" s="18"/>
      <c r="F235" s="18"/>
    </row>
    <row r="236" spans="3:6" x14ac:dyDescent="0.2">
      <c r="C236" s="18"/>
      <c r="D236" s="18"/>
      <c r="E236" s="18"/>
      <c r="F236" s="18"/>
    </row>
    <row r="237" spans="3:6" x14ac:dyDescent="0.2">
      <c r="C237" s="18"/>
      <c r="D237" s="18"/>
      <c r="E237" s="18"/>
      <c r="F237" s="18"/>
    </row>
    <row r="238" spans="3:6" x14ac:dyDescent="0.2">
      <c r="C238" s="18"/>
      <c r="D238" s="18"/>
      <c r="E238" s="18"/>
      <c r="F238" s="18"/>
    </row>
    <row r="239" spans="3:6" x14ac:dyDescent="0.2">
      <c r="C239" s="18"/>
      <c r="D239" s="18"/>
      <c r="E239" s="18"/>
      <c r="F239" s="18"/>
    </row>
  </sheetData>
  <sheetProtection selectLockedCells="1" selectUnlockedCells="1"/>
  <mergeCells count="27">
    <mergeCell ref="A7:A13"/>
    <mergeCell ref="B7:B13"/>
    <mergeCell ref="L7:L13"/>
    <mergeCell ref="K11:K13"/>
    <mergeCell ref="F11:F13"/>
    <mergeCell ref="I7:I13"/>
    <mergeCell ref="J11:J13"/>
    <mergeCell ref="H11:H13"/>
    <mergeCell ref="J8:K8"/>
    <mergeCell ref="G11:G13"/>
    <mergeCell ref="J9:K9"/>
    <mergeCell ref="C7:E7"/>
    <mergeCell ref="C8:E8"/>
    <mergeCell ref="C9:E9"/>
    <mergeCell ref="E12:E13"/>
    <mergeCell ref="D11:D13"/>
    <mergeCell ref="C11:C13"/>
    <mergeCell ref="J117:K117"/>
    <mergeCell ref="J118:K118"/>
    <mergeCell ref="H1:I1"/>
    <mergeCell ref="H2:I2"/>
    <mergeCell ref="H3:I3"/>
    <mergeCell ref="C4:I4"/>
    <mergeCell ref="D10:E10"/>
    <mergeCell ref="G7:H7"/>
    <mergeCell ref="G9:H9"/>
    <mergeCell ref="J7:K7"/>
  </mergeCells>
  <phoneticPr fontId="0" type="noConversion"/>
  <printOptions horizontalCentered="1"/>
  <pageMargins left="0.6692913385826772" right="0.35433070866141736" top="0.43307086614173229" bottom="0.70866141732283472" header="0" footer="0"/>
  <pageSetup paperSize="9" scale="10" firstPageNumber="0" fitToWidth="0" fitToHeight="0" orientation="portrait" horizontalDpi="300" verticalDpi="300" r:id="rId1"/>
  <headerFooter differentFirst="1" scaleWithDoc="0" alignWithMargins="0">
    <oddHeader>&amp;C&amp;"Times New Roman,обычный"&amp;12&amp;P</oddHeader>
  </headerFooter>
  <colBreaks count="1" manualBreakCount="1">
    <brk id="9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ОР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2018-09-25T07:10:09Z</cp:lastPrinted>
  <dcterms:created xsi:type="dcterms:W3CDTF">2015-09-22T09:14:37Z</dcterms:created>
  <dcterms:modified xsi:type="dcterms:W3CDTF">2018-09-27T08:21:34Z</dcterms:modified>
</cp:coreProperties>
</file>