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0890" windowHeight="9765"/>
  </bookViews>
  <sheets>
    <sheet name="ОР" sheetId="22" r:id="rId1"/>
  </sheets>
  <definedNames>
    <definedName name="_GoBack" localSheetId="0">ОР!#REF!</definedName>
    <definedName name="_xlnm._FilterDatabase" localSheetId="0" hidden="1">ОР!$A$7:$I$245</definedName>
    <definedName name="Z_48EF5860_4203_47F1_8497_6BEAE9FC7DAC_.wvu.Cols" localSheetId="0" hidden="1">ОР!#REF!</definedName>
    <definedName name="Z_48EF5860_4203_47F1_8497_6BEAE9FC7DAC_.wvu.PrintArea" localSheetId="0" hidden="1">ОР!$A$1:$I$248</definedName>
    <definedName name="Z_48EF5860_4203_47F1_8497_6BEAE9FC7DAC_.wvu.PrintTitles" localSheetId="0" hidden="1">ОР!$D:$E,ОР!#REF!</definedName>
    <definedName name="Z_96E2A35E_4A48_419F_9E38_8CEFA5D27C66_.wvu.Cols" localSheetId="0" hidden="1">ОР!#REF!</definedName>
    <definedName name="Z_96E2A35E_4A48_419F_9E38_8CEFA5D27C66_.wvu.PrintArea" localSheetId="0" hidden="1">ОР!$A$1:$I$248</definedName>
    <definedName name="Z_96E2A35E_4A48_419F_9E38_8CEFA5D27C66_.wvu.PrintTitles" localSheetId="0" hidden="1">ОР!$D:$E,ОР!#REF!</definedName>
    <definedName name="Z_ABBD498D_3D2F_4E62_985A_EF1DC4D9DC47_.wvu.Cols" localSheetId="0" hidden="1">ОР!#REF!</definedName>
    <definedName name="Z_ABBD498D_3D2F_4E62_985A_EF1DC4D9DC47_.wvu.PrintArea" localSheetId="0" hidden="1">ОР!$A$1:$I$248</definedName>
    <definedName name="Z_ABBD498D_3D2F_4E62_985A_EF1DC4D9DC47_.wvu.PrintTitles" localSheetId="0" hidden="1">ОР!$D:$E,ОР!#REF!</definedName>
    <definedName name="Z_D712F871_6858_44B8_AA22_8F2C734047E2_.wvu.Cols" localSheetId="0" hidden="1">ОР!#REF!</definedName>
    <definedName name="Z_D712F871_6858_44B8_AA22_8F2C734047E2_.wvu.PrintArea" localSheetId="0" hidden="1">ОР!$A$1:$I$248</definedName>
    <definedName name="Z_D712F871_6858_44B8_AA22_8F2C734047E2_.wvu.PrintTitles" localSheetId="0" hidden="1">ОР!$D:$E,ОР!#REF!</definedName>
    <definedName name="Z_E02D48B6_D0D9_4E6E_B70D_8E13580A6528_.wvu.Cols" localSheetId="0" hidden="1">ОР!#REF!</definedName>
    <definedName name="Z_E02D48B6_D0D9_4E6E_B70D_8E13580A6528_.wvu.PrintArea" localSheetId="0" hidden="1">ОР!$A$1:$I$248</definedName>
    <definedName name="Z_E02D48B6_D0D9_4E6E_B70D_8E13580A6528_.wvu.PrintTitles" localSheetId="0" hidden="1">ОР!$D:$E,ОР!#REF!</definedName>
    <definedName name="_xlnm.Print_Titles" localSheetId="0">ОР!$6:$7</definedName>
    <definedName name="_xlnm.Print_Area" localSheetId="0">ОР!$A$1:$I$247</definedName>
  </definedNames>
  <calcPr calcId="145621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I97" i="22" l="1"/>
  <c r="J49" i="22"/>
  <c r="J16" i="22"/>
  <c r="K121" i="22"/>
</calcChain>
</file>

<file path=xl/sharedStrings.xml><?xml version="1.0" encoding="utf-8"?>
<sst xmlns="http://schemas.openxmlformats.org/spreadsheetml/2006/main" count="471" uniqueCount="316">
  <si>
    <t>Реконструкція НВК № 1 по вул. Центральній, 35, м. Покров (у т.ч. ПКД)</t>
  </si>
  <si>
    <t>0712020</t>
  </si>
  <si>
    <t>Спеціалізована стаціонарна медична допомога населенню</t>
  </si>
  <si>
    <t>1011120</t>
  </si>
  <si>
    <t>Підготовка кадрів вищими навчальними закладами І-ІІ рівнів акредитації (коледжами, технікумами, училищами)</t>
  </si>
  <si>
    <t>1517366</t>
  </si>
  <si>
    <t>7366</t>
  </si>
  <si>
    <t>Реалізація проектів в рамках Надзвичайної кредитної програми для відновлення України</t>
  </si>
  <si>
    <t>Реконструкція паркової зони по вул. Гагаріна в смт Солоне Дніпропетровської області (у т. ч. ПКД та експертиза)</t>
  </si>
  <si>
    <t>1517368</t>
  </si>
  <si>
    <t>7368</t>
  </si>
  <si>
    <t>Виконання інвестиційних проектів за рахунок субвенцій з інших бюджетів</t>
  </si>
  <si>
    <t>Будівництво інших об’єктів соціальної та виробничої інфраструктури комунальної власності</t>
  </si>
  <si>
    <t>Реконструкція плавального басейну КЗО „Загальноосвітня санаторна школа-інтернат № 3” ДОР по вул. Прапорна, 25, м.Дніпропетровськ (у т.ч. ПКД)</t>
  </si>
  <si>
    <t>0712152</t>
  </si>
  <si>
    <t>2152</t>
  </si>
  <si>
    <t>Інші програми та заходи у сфері охорони здоров’я,</t>
  </si>
  <si>
    <t>Інші заходи в галузі охорони здоров’я,</t>
  </si>
  <si>
    <t>Будівництво об'єктів житлово-комунального господарства</t>
  </si>
  <si>
    <t>0710000</t>
  </si>
  <si>
    <t>0712150</t>
  </si>
  <si>
    <t>2150</t>
  </si>
  <si>
    <t>0800000</t>
  </si>
  <si>
    <t>0810000</t>
  </si>
  <si>
    <r>
      <t>Реконструкція колишньої Маївської початкової школи під комунальний дошкільний навчальний заклад по вул. Київській 61</t>
    </r>
    <r>
      <rPr>
        <sz val="12"/>
        <rFont val="Times New Roman"/>
        <family val="1"/>
        <charset val="204"/>
      </rPr>
      <t>, в с. Маївка Дніпровського району Дніпропетровської області (у тому числі ПКД)</t>
    </r>
  </si>
  <si>
    <t>Будівництво міського парку по вул Центральна м.Вільногірськ Дніпропетровської області   (у т.ч. ПКД та експертиза)</t>
  </si>
  <si>
    <t>0600000</t>
  </si>
  <si>
    <t>0610000</t>
  </si>
  <si>
    <t>0700000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</si>
  <si>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</si>
  <si>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</si>
  <si>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</si>
  <si>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</si>
  <si>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</si>
  <si>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</si>
  <si>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</si>
  <si>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</si>
  <si>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</si>
  <si>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</si>
  <si>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</si>
  <si>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</si>
  <si>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</si>
  <si>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0817320</t>
  </si>
  <si>
    <t>Будівництво об'єктів соціально-культурного призначення</t>
  </si>
  <si>
    <t>0817323</t>
  </si>
  <si>
    <t>0443</t>
  </si>
  <si>
    <t>0941</t>
  </si>
  <si>
    <t>1512010</t>
  </si>
  <si>
    <t>2010</t>
  </si>
  <si>
    <t>0731</t>
  </si>
  <si>
    <t>Багатопрофільна стаціонарна медична допомога населенню</t>
  </si>
  <si>
    <t>2020</t>
  </si>
  <si>
    <t>0732</t>
  </si>
  <si>
    <t>1512110</t>
  </si>
  <si>
    <t>2110</t>
  </si>
  <si>
    <t>1512111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</si>
  <si>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</si>
  <si>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</si>
  <si>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</si>
  <si>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</si>
  <si>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</si>
  <si>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</si>
  <si>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</si>
  <si>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</si>
  <si>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5031</t>
  </si>
  <si>
    <t>1100000</t>
  </si>
  <si>
    <t>1110000</t>
  </si>
  <si>
    <t>1115030</t>
  </si>
  <si>
    <t>м. Марганець</t>
  </si>
  <si>
    <t>1120</t>
  </si>
  <si>
    <t>Реконструкція амбулаторії № 10 КЗ „ДЦПМСД № 4” за адресою: вул. Козакова, 1-А, м. Дніпро (у т.ч. ПКД)</t>
  </si>
  <si>
    <t>Реконструкція амбулаторії № 9 КЗ „ДЦПМСД № 7” за адресою: вул. Новошкільна, 92, м. Дніпро (у т.ч. ПКД)</t>
  </si>
  <si>
    <t>Реставрація вхідної групи (аварійно-відновлювальні роботи частини фасаду будівлі Художнього музею за адресою: вул. Шевченка, 21 у м. Дніпро)</t>
  </si>
  <si>
    <t>0620</t>
  </si>
  <si>
    <t>Організація благоустрою населених пунктів</t>
  </si>
  <si>
    <t>м. Дніпро</t>
  </si>
  <si>
    <t>м. Кривий Ріг</t>
  </si>
  <si>
    <t>м.Марганець</t>
  </si>
  <si>
    <t xml:space="preserve">м. Новомосковськ </t>
  </si>
  <si>
    <t>у т.ч. за рахунок субвенції з державного бюджету</t>
  </si>
  <si>
    <t>Департамент охорони здоров’я Дніпропетровської обласної державної адміністрації</t>
  </si>
  <si>
    <t>0456</t>
  </si>
  <si>
    <t>Реконструкція парку Перемоги по пр. Трубників в м.Нікополь Дніпропетровської області  (у т.ч. ПКД та експертиза)</t>
  </si>
  <si>
    <t>Апостолівський район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</si>
  <si>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</si>
  <si>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Реконструкція стадіону ЗОШ № 7, м. Марганець, вул. Долгова, 1 (у т.ч. ПКД)</t>
  </si>
  <si>
    <t xml:space="preserve"> П’ятихатський район</t>
  </si>
  <si>
    <t>Синельниківський  район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</si>
  <si>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</si>
  <si>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Первинна медична допомога населенню</t>
  </si>
  <si>
    <t>0726</t>
  </si>
  <si>
    <t>Реконструкція стадіону „Трудові резерви”, м.Дніпропетровськ. Крита спортивно-демонстраційна споруда для спортивних ігор (у т.ч. ПКД)</t>
  </si>
  <si>
    <t>за рахунок субвенції з державного бюджету</t>
  </si>
  <si>
    <t>Управління молоді і спорту Дніпропетровської обласної державної адміністрації</t>
  </si>
  <si>
    <t>1000000</t>
  </si>
  <si>
    <t>1010000</t>
  </si>
  <si>
    <t xml:space="preserve">Відсоток завершеності будівництва об’єктів на майбутні роки </t>
  </si>
  <si>
    <t>Департамент капітального будівництва Дніпропетровської обласної державної адміністрації</t>
  </si>
  <si>
    <t>Розвиток дитячо-юнацького та резервного спорту</t>
  </si>
  <si>
    <t>Департамент соціального захисту населення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</si>
  <si>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</si>
  <si>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Перший заступник голови обласної ради</t>
  </si>
  <si>
    <t>0117670</t>
  </si>
  <si>
    <t>7670</t>
  </si>
  <si>
    <t>1200000</t>
  </si>
  <si>
    <t>1210000</t>
  </si>
  <si>
    <t>1500000</t>
  </si>
  <si>
    <t>1510000</t>
  </si>
  <si>
    <t>1090</t>
  </si>
  <si>
    <t>Утримання та навчально-тренувальна робота комунальних дитячо-юнацьких спортивних шкіл</t>
  </si>
  <si>
    <t>1517321</t>
  </si>
  <si>
    <t>7321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</si>
  <si>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</si>
  <si>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</si>
  <si>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 у т.ч. ПКД)</t>
  </si>
  <si>
    <t>Будівництво освітніх установ та закладів</t>
  </si>
  <si>
    <t>м. Нікополь</t>
  </si>
  <si>
    <t>у т.ч. залишки субвенції з державного бюджету</t>
  </si>
  <si>
    <t>у т.ч.  кредиторська заборгованість</t>
  </si>
  <si>
    <t>1517363</t>
  </si>
  <si>
    <t xml:space="preserve">у т.ч. залишки субвенції </t>
  </si>
  <si>
    <t>2800000</t>
  </si>
  <si>
    <t>2810000</t>
  </si>
  <si>
    <t>2819800</t>
  </si>
  <si>
    <t>9800</t>
  </si>
  <si>
    <t>Утримання та розвиток автомобільних доріг та дорожньої інфраструктури за рахунок трансфертів з інших місцевих бюджетів</t>
  </si>
  <si>
    <t>Департамент екології та природних ресурсів Дніпропетровської обласної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</si>
  <si>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</si>
  <si>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>Будівництво спортивно-оздоровчого комплексу по вулиці Шатровій, м. П'ятихатки. (у т.ч. ПКД)</t>
  </si>
  <si>
    <t>1517361</t>
  </si>
  <si>
    <t>1217360</t>
  </si>
  <si>
    <t xml:space="preserve">Виконання інвестиційних проектів 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</si>
  <si>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</si>
  <si>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</si>
  <si>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</si>
  <si>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</si>
  <si>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</si>
  <si>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</si>
  <si>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Реконструкція 12-ти квартирного житлового будинку в с. Вербуватівка Юр’ївського району Дніпропетровської області. Коригування (у т.ч. ПКД)</t>
  </si>
  <si>
    <t>Реконструкція амбулаторії № 2 КЗ „ДЦПМСД № 6” за адресою: вул. Караваєва, 68, м. Дніпро (у т.ч. ПКД)</t>
  </si>
  <si>
    <t>1216030</t>
  </si>
  <si>
    <t>6030</t>
  </si>
  <si>
    <t>П'ятихатський район</t>
  </si>
  <si>
    <t>у тому числі:</t>
  </si>
  <si>
    <t>в тому числі кредиторська заборгованість</t>
  </si>
  <si>
    <t>1511040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</si>
  <si>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</si>
  <si>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</si>
  <si>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Будівництво установ та закладів соціальної сфери</t>
  </si>
  <si>
    <t>1517324</t>
  </si>
  <si>
    <t>7324</t>
  </si>
  <si>
    <t>Будівництво установ та закладів культури</t>
  </si>
  <si>
    <t>Реконструкція парку ім. Федора Мершовцева  м. Кривий Ріг (ІІ черга) 
(у т.ч. ПКД та експертиза)</t>
  </si>
  <si>
    <t>Реконструкція площі Героїв у м.Новомосковську (I та II черги будівництва) (у т. ч. ПКД та експертиза)</t>
  </si>
  <si>
    <t>1217463</t>
  </si>
  <si>
    <t>7463</t>
  </si>
  <si>
    <t>м. Покров</t>
  </si>
  <si>
    <t>Департамент освіти і науки Дніпропетровської обласної державної адміністрації</t>
  </si>
  <si>
    <t>Внески до статутного капіталу суб’єктів господарювання</t>
  </si>
  <si>
    <t>0617320</t>
  </si>
  <si>
    <t>м.Вільногірськ</t>
  </si>
  <si>
    <t>Царичанський район</t>
  </si>
  <si>
    <t>1517322</t>
  </si>
  <si>
    <t>7322</t>
  </si>
  <si>
    <t>Будівництво медичних установ та закладів</t>
  </si>
  <si>
    <t>1517323</t>
  </si>
  <si>
    <t>7323</t>
  </si>
  <si>
    <t>1517325</t>
  </si>
  <si>
    <t>Межівський район</t>
  </si>
  <si>
    <t>Реконструкція стадіону „Трудові резерви”, м. Дніпропетровськ. Благоустрій території ( у т.ч. ПКД)</t>
  </si>
  <si>
    <t>1014040</t>
  </si>
  <si>
    <t>4040</t>
  </si>
  <si>
    <t>0824</t>
  </si>
  <si>
    <t>Забезпечення діяльності музеїв i виставок</t>
  </si>
  <si>
    <t>Реконструкція системи теплопостачання стадіону „Трудові резерви”, м. Дніпро. Збільшення потужності. (у т.ч. ПКД)</t>
  </si>
  <si>
    <t>0611110</t>
  </si>
  <si>
    <t>1110</t>
  </si>
  <si>
    <t>0930</t>
  </si>
  <si>
    <t>Підготовка кадрів професійно-технічними закладами та іншими закладами освіти,</t>
  </si>
  <si>
    <t>Будівництво будівлі під амбулаторію ЗПСМ КЗ „Нікопольський центр первинної медико-санітарної допомоги” по вул. Чалого, м. Нікополь ( у т.ч. ПКД)</t>
  </si>
  <si>
    <t>0611070</t>
  </si>
  <si>
    <t>1070</t>
  </si>
  <si>
    <t>0611090</t>
  </si>
  <si>
    <t>Надання позашкільної освіти позашкільними закладами освіти, заходи із позашкільної роботи з дітьми</t>
  </si>
  <si>
    <t>0611120</t>
  </si>
  <si>
    <t>0611140</t>
  </si>
  <si>
    <t>1140</t>
  </si>
  <si>
    <t>0950</t>
  </si>
  <si>
    <t>Підвищення кваліфікації, перепідготовка кадрів закладами післядипломної освіти</t>
  </si>
  <si>
    <t>0617321</t>
  </si>
  <si>
    <t>Виконання інвестиційних проектів</t>
  </si>
  <si>
    <t>Виконання інвестиційних  проектів в рамках здійснення заходів щодо соціально-економічного розвитку окремих територій</t>
  </si>
  <si>
    <t>0117360</t>
  </si>
  <si>
    <t>0117363</t>
  </si>
  <si>
    <t>1217368</t>
  </si>
  <si>
    <t>5030</t>
  </si>
  <si>
    <t>7310</t>
  </si>
  <si>
    <t>1217310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</si>
  <si>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</si>
  <si>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</si>
  <si>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</si>
  <si>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</si>
  <si>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</si>
  <si>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</si>
  <si>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</si>
  <si>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7320</t>
  </si>
  <si>
    <t>1517320</t>
  </si>
  <si>
    <t>1517360</t>
  </si>
  <si>
    <t>7365</t>
  </si>
  <si>
    <t>1517365</t>
  </si>
  <si>
    <t>Криничанський район</t>
  </si>
  <si>
    <t>Магдалинівський район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</si>
  <si>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</si>
  <si>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</si>
  <si>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Будівництво системи водопостачання сіл Парне, Катражка та селища Вишневецьке Синельниківського району Дніпропетровської області  (у т.ч. ПКД та експертиза)</t>
  </si>
  <si>
    <t>1017320</t>
  </si>
  <si>
    <t>1017324</t>
  </si>
  <si>
    <t>1115031</t>
  </si>
  <si>
    <t>7325</t>
  </si>
  <si>
    <t>Будівництво споруд, установ та закладів фізичної культури і спорту</t>
  </si>
  <si>
    <t>Реконструкція  центрального стадіону м. Апостолове Апостолівського району (у т.ч. ПКД)</t>
  </si>
  <si>
    <t>1517330</t>
  </si>
  <si>
    <t>7330</t>
  </si>
  <si>
    <t xml:space="preserve"> Юр’ївський район</t>
  </si>
  <si>
    <t>Назва об’єктів відповідно до проектно-кошторисної документації тощо</t>
  </si>
  <si>
    <t>0100000</t>
  </si>
  <si>
    <t>0110000</t>
  </si>
  <si>
    <t>Усього видатків по обласному бюджету</t>
  </si>
  <si>
    <t>Обласна рада</t>
  </si>
  <si>
    <t>0810</t>
  </si>
  <si>
    <t>0763</t>
  </si>
  <si>
    <t>0180</t>
  </si>
  <si>
    <t>Капітальні видатки</t>
  </si>
  <si>
    <t>Томаківський район</t>
  </si>
  <si>
    <t>м. Павлоград</t>
  </si>
  <si>
    <t>Дніпровський район</t>
  </si>
  <si>
    <t>Новомосковський район</t>
  </si>
  <si>
    <t>Солонянський район</t>
  </si>
  <si>
    <t>1217640</t>
  </si>
  <si>
    <t>7640</t>
  </si>
  <si>
    <t>0470</t>
  </si>
  <si>
    <t>Заходи з енергозбереження</t>
  </si>
  <si>
    <t>1511010</t>
  </si>
  <si>
    <t>1010</t>
  </si>
  <si>
    <t>0910</t>
  </si>
  <si>
    <t>Надання дошкільної освіти</t>
  </si>
  <si>
    <t>1511020</t>
  </si>
  <si>
    <t>1020</t>
  </si>
  <si>
    <t>0921</t>
  </si>
  <si>
    <t>0922</t>
  </si>
  <si>
    <t>Будівництво об’єктів соціально-культурного призначення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</si>
  <si>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</si>
  <si>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Синельниківський район</t>
  </si>
  <si>
    <t>0817360</t>
  </si>
  <si>
    <t>0817363</t>
  </si>
  <si>
    <t>1017360</t>
  </si>
  <si>
    <t>1017363</t>
  </si>
  <si>
    <t>Реконструкція Будинку культури по вул. Центральна, 21 в смт. Роздори Синельниківського району Дніпропетровської обл. (у т.ч. ПКД)</t>
  </si>
  <si>
    <t>Будівництво 3-х п’ятиповерхових житлових будинків під соціальне житло по вул. Нова та вул. Шатрова в м. П’ятихатки Дніпропетровської області, у т.ч. ПКД</t>
  </si>
  <si>
    <t>до розпорядження</t>
  </si>
  <si>
    <t>голови обласної ради</t>
  </si>
  <si>
    <t>Зміни до переліку об’єктів, видатки на які у 2018  році будуть проводитися за рахунок коштів бюджету розвитку</t>
  </si>
  <si>
    <t>Додаток 5</t>
  </si>
  <si>
    <t>Реконструкція водоочисних споруд в с. Голубівка Новомосковського району (І та ІІ черги) (у т.ч. експертиза та ПКД)</t>
  </si>
  <si>
    <t>1218310</t>
  </si>
  <si>
    <t>8310</t>
  </si>
  <si>
    <t>Запобігання та ліквідація забруднення навколишнього природного середовища</t>
  </si>
  <si>
    <t>Охорона та раціональне використання природних ресурсів</t>
  </si>
  <si>
    <t>1218311</t>
  </si>
  <si>
    <t>8311</t>
  </si>
  <si>
    <t>0511</t>
  </si>
  <si>
    <t>„Реконструкція вузла обліку витрат природного газу об’єкта
(в т.ч. коригування ПД) – Західно – Донбаський професійний ліцей за адресою:
вул. Дніпровська, 571, м. Павлоград”</t>
  </si>
  <si>
    <t>„Реконструкція вузла обліку витрат природного газу об’єкта
(в т.ч. коригування ПД) – Перещепинський професійний ліцей за адресою:
вул. Шевченко, 114, м. Перещепине”</t>
  </si>
  <si>
    <t>„Реконструкція вузла обліку витрат природного газу об’єкта
(виготовлення ПД) – Міжрегіональний центр професійної перепідготовки звільнених у запас військовослужбовців м. Кривого Рогу Дніпропетровської області за адресою: вул. Соборна, 149, смт. Широке”</t>
  </si>
  <si>
    <t>„Реконструкція котельні Стародобровільського психоневрологічного інтернату, Дніпропетровська обл., Широківський р-н, с. Стародобровільське, Степова, 2в”</t>
  </si>
  <si>
    <t>Протиаварійні роботи пам’ятки історії місцевого значення охор. № 1525 – будівля музею „Літературне Придніпров’я” за адресою: м. Дніпро, просп. Дмитра Яворницького, 64</t>
  </si>
  <si>
    <t>„Протиаварійні роботи до проекту реставрації пам’ятки історії місцевого значення охор. № 1525 – будівля музею „Літературне Придніпров’я” за адресою: м. Дніпро, просп. Д. Яворницького, 64”</t>
  </si>
  <si>
    <t>Науково-проектна документація ремонтно-реставраційних робіт будинку Блаватської за адресою: вул. Князя Ярослва Мудрого, 11 м. Дніпро</t>
  </si>
  <si>
    <t>Реконструкція парку Перемоги по пр. Трубників в м. Нікополь Дніпропетровської області  (у т.ч. ПКД та експертиза)</t>
  </si>
  <si>
    <t>Реконструкція міського парку м. П’ятихатки Дніпропетровської області  (у т.ч. ПКД та експертиза)</t>
  </si>
  <si>
    <t xml:space="preserve">Реконструкція водоводів № 2, № 3 комунального підприємства Дніпропетровської обласної ради „Аульський водовід”, ПК-325 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</si>
  <si>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 Дніпропетровського району ( в т. ч. ПКД та експертиза)</t>
  </si>
  <si>
    <t>Нове будівництво магістрального водогону Кринички – Затишне – Гуляйполе Криничанського району Дніпропетровської області (у т.ч. ПКД та експертиза)</t>
  </si>
  <si>
    <t>Реконструкція системи гарячого водопостачання та опалення з встановленням геліосистеми в Комунальному закладі „Марганецька спеціалізована школа І – ІІІ ступенів № 2 з поглибленим вивченням англійської мови Марганецької міської ради Дніпропетровської області” по вул. Садова,18 в м. Марганець Дніпропетровської області ( у т. ч. ПКД та експертиза)</t>
  </si>
  <si>
    <t>Реконструкція системи гарячого водопостачання та опалення з встановленням геліосистеми в Комунальному дошкільному навчальному закладі (ясла-садок)  загального розвитку № 7 „Івушка” Підгородненської міської ради по вул. Шосейна, 99-а в м. Підгородне Дніпровського району Дніпропетровської області ( у т. ч. ПКД та експертиза)</t>
  </si>
  <si>
    <t>Реконструкція системи гарячого водопостачання та опалення з встановленням геліосистеми в Комунальному закладі „Любимівська загальноосвітня школа І – ІІІ ступенів Дніпровської районної ради Дніпропетровської області”  по вул. Садова,1 в с. Любимівка  Дніпровського  району Дніпропетровської області ( у т. ч. ПКД та експертиза)</t>
  </si>
  <si>
    <t>Реконструкція стадіону НВК для комунального закладу освіти „Заклад дошкільної освіти (ясла-садок) гімназія № 25” Дніпровської міської ради, розташованого за адресою вул. Бориса Кротова, 19, м. Дніпро, (у т.ч. ПКД)</t>
  </si>
  <si>
    <t>Реконструкція стадіону ЗОШ № 1 за адресою вул. Озерна, 59, м. Павлоград Дніпропетровської області</t>
  </si>
  <si>
    <t>Реконструкція стадіону ЗШ № 3 за адресою: вул. Соборна, 3, м. Павлоград Дніпропетровської області</t>
  </si>
  <si>
    <t>Реконструкція будівлі КЗ „Сурсько-Литовська середня загальноосвітня школа за адресою: с. Сурсько-Литовське, вул. Шкільна,35, Дніпровського району, Дніпропетровської області” (у т.ч. ПКД)</t>
  </si>
  <si>
    <t>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смт Обухівка,
вул. Солідарності, 49 ( у т.ч. ПКД)</t>
  </si>
  <si>
    <t>Реконструкція стадіону опорної школи № 1 по вул. Калинова, 5 в м. Перещепине, Новомосковського району, Дніпропетровської області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</si>
  <si>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</si>
  <si>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</si>
  <si>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
вул. Соборна, 40-а ( у т.ч. ПКД)</t>
  </si>
  <si>
    <t>Молодіжнянський навчально-виховний комплекс „Загальноосвітній навчальний заклад І – ІІІ ступенів – дошкільний навчальний заклад” Царичанського району – реконструкція, сел. Молодіжне, вул. Леніна, 26 Коригування. (у т.ч.ПКД)</t>
  </si>
  <si>
    <t>Могилівський пансіонат геріатрії. Реконструкція.  Посилення фундаментів. с.Могилів-1 Царичанського району Дніпропетровської області. (у т.ч. ПКД)</t>
  </si>
  <si>
    <t>Реконструкція ТП стадіону „Трудові резерви”, м. Дніпропетровськ, у т.ч. ПКД</t>
  </si>
  <si>
    <t>Реконструкція будівлі майстерні під спортивні зали Позашкільного навчального закладу „Дитячо-юнацька спортивна школа” за адресою: вул. Героїв України, 4в,
м. Павлоград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</si>
  <si>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</si>
  <si>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</si>
  <si>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 у т.ч. ПКД)</t>
  </si>
  <si>
    <t>Реконструкція Миколаївської ЗОШ І – ІІІ ступенів під навчально-виховний комплекс „Загальноосвітній навчальний заклад - дошкільний заклад”, розташованого за адресою: вул. Шкільна, 1  с. Миколаївка Новомосковський район Дніпропетровської області (у т.ч. ПКД)</t>
  </si>
  <si>
    <t xml:space="preserve">                                 С. ОЛІЙНИК</t>
  </si>
  <si>
    <t>„Науково-проектна документація ремонтно-реставраційних робіт пам’ятки історії (Будинок міської садиби ХІХ століття, де народилась О.П.Блаватська і жила династія Фадеєвих) охор. № 040025 за адресою: вул. Князя Ярослава Мудрого, 11,
м. Дніпро”</t>
  </si>
  <si>
    <t>Реконструкція каналізаційно-насосної станції (КНС) м. Покров (у т.ч. ПКД та експертиза)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</si>
  <si>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</si>
  <si>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</si>
  <si>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Реконструкція стадіону  КЗ освіти „Навчально-виховний комплекс № 104” „Середня загальноосвітня школа - дошкільний навчальний заклад (ясла-садок)” Дніпровської міської ради, м. Дніпро, вул. Ясенова, 65, Дніпропетровська область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</si>
  <si>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 адресою: м. Підгородне,
вул. Партизанська, 58 (у т.ч. ПКД)</t>
  </si>
  <si>
    <t>Реконструкція частини приміщень будинку культури під дошкільний навчальний заклад в с.Топчине Магдалинівського району Дніпропетровської області (у т.ч. ПКД)</t>
  </si>
  <si>
    <t>Реконструкція стадіону РКЗО „Межівська СЗШ  № 1” (дві філії) вул. Учительська, 7, смт Межова Межівського району Дніпропетровської області (у т.ч. ПКД)</t>
  </si>
  <si>
    <t>Реконструкція комунального закладу „Башмачанський дошкільний навчальний заклад (дитячий садок) „Ромашка” Башмачанської сільської ради по
вул. Центральній, 36-А, с. Башмачка Солонянського району Дніпропетровської області (у т.ч. ПКД)</t>
  </si>
  <si>
    <r>
      <t xml:space="preserve"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 </t>
    </r>
    <r>
      <rPr>
        <sz val="12"/>
        <rFont val="Times New Roman"/>
        <family val="1"/>
        <charset val="204"/>
      </rPr>
      <t>( у т.ч. ПКД)</t>
    </r>
  </si>
  <si>
    <t>Реконструкція приміщень відділення урології № 1 під відділення ортопедії і травматології Комунального закладу „Дніпропетровська міська багатопрофільна клінічна лікарня № 4” Дніпропетровської обласної ради» по вул. Ближній, 31 у
м. Дніпрі</t>
  </si>
  <si>
    <t>Реконструкція нежитлових приміщень КЗ „ДЦПМСД № 10” під амбулаторію сімейної медицини №8 за адресою: вул. Електрична, 15, м. Дніпро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</si>
</sst>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6" formatCode="#,##0.0"/>
    <numFmt numFmtId="201" formatCode="0.0"/>
    <numFmt numFmtId="219" formatCode="#,##0.0_ ;[Red]\-#,##0.0\ "/>
    <numFmt numFmtId="220" formatCode="#,##0_ ;[Red]\-#,##0\ "/>
  </numFmts>
  <fonts count="4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0" fillId="0" borderId="7" xfId="0" applyFont="1" applyFill="1" applyBorder="1" applyAlignment="1">
      <alignment horizontal="justify" vertical="center" wrapText="1"/>
    </xf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3" fontId="31" fillId="0" borderId="7" xfId="73" applyNumberFormat="1" applyFont="1" applyFill="1" applyBorder="1" applyAlignment="1">
      <alignment vertical="center"/>
    </xf>
    <xf numFmtId="196" fontId="31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96" fontId="23" fillId="0" borderId="7" xfId="73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81" applyFont="1" applyFill="1" applyAlignment="1"/>
    <xf numFmtId="4" fontId="31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30" fillId="0" borderId="11" xfId="0" applyFont="1" applyFill="1" applyBorder="1"/>
    <xf numFmtId="0" fontId="32" fillId="0" borderId="10" xfId="0" applyFont="1" applyFill="1" applyBorder="1"/>
    <xf numFmtId="49" fontId="31" fillId="0" borderId="7" xfId="0" applyNumberFormat="1" applyFont="1" applyFill="1" applyBorder="1" applyAlignment="1" applyProtection="1">
      <alignment horizontal="center" vertical="justify"/>
    </xf>
    <xf numFmtId="0" fontId="13" fillId="0" borderId="7" xfId="0" applyFont="1" applyFill="1" applyBorder="1"/>
    <xf numFmtId="4" fontId="19" fillId="0" borderId="12" xfId="73" applyNumberFormat="1" applyFont="1" applyFill="1" applyBorder="1" applyAlignment="1">
      <alignment vertical="center"/>
    </xf>
    <xf numFmtId="201" fontId="23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20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3" fontId="39" fillId="0" borderId="7" xfId="73" applyNumberFormat="1" applyFont="1" applyFill="1" applyBorder="1" applyAlignment="1">
      <alignment vertical="center"/>
    </xf>
    <xf numFmtId="201" fontId="39" fillId="0" borderId="7" xfId="73" applyNumberFormat="1" applyFont="1" applyFill="1" applyBorder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49" fontId="20" fillId="0" borderId="7" xfId="8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3" fontId="38" fillId="0" borderId="7" xfId="73" applyNumberFormat="1" applyFont="1" applyFill="1" applyBorder="1" applyAlignment="1">
      <alignment vertical="center"/>
    </xf>
    <xf numFmtId="201" fontId="38" fillId="0" borderId="7" xfId="73" applyNumberFormat="1" applyFont="1" applyFill="1" applyBorder="1" applyAlignment="1">
      <alignment vertical="center"/>
    </xf>
    <xf numFmtId="0" fontId="30" fillId="0" borderId="10" xfId="0" applyFont="1" applyFill="1" applyBorder="1"/>
    <xf numFmtId="49" fontId="23" fillId="0" borderId="7" xfId="80" applyNumberFormat="1" applyFont="1" applyFill="1" applyBorder="1" applyAlignment="1">
      <alignment horizontal="center" vertical="center" wrapText="1"/>
    </xf>
    <xf numFmtId="3" fontId="40" fillId="0" borderId="7" xfId="73" applyNumberFormat="1" applyFont="1" applyFill="1" applyBorder="1" applyAlignment="1">
      <alignment vertical="center"/>
    </xf>
    <xf numFmtId="201" fontId="40" fillId="0" borderId="7" xfId="73" applyNumberFormat="1" applyFont="1" applyFill="1" applyBorder="1" applyAlignment="1">
      <alignment vertical="center"/>
    </xf>
    <xf numFmtId="0" fontId="41" fillId="0" borderId="10" xfId="0" applyFont="1" applyFill="1" applyBorder="1"/>
    <xf numFmtId="0" fontId="3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3" fillId="0" borderId="11" xfId="0" applyFont="1" applyFill="1" applyBorder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>
      <alignment horizontal="justify" vertical="center" wrapText="1"/>
    </xf>
    <xf numFmtId="0" fontId="12" fillId="0" borderId="10" xfId="0" applyFont="1" applyFill="1" applyBorder="1"/>
    <xf numFmtId="219" fontId="23" fillId="0" borderId="7" xfId="73" applyNumberFormat="1" applyFont="1" applyFill="1" applyBorder="1" applyAlignment="1">
      <alignment vertical="center"/>
    </xf>
    <xf numFmtId="220" fontId="23" fillId="0" borderId="7" xfId="73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219" fontId="20" fillId="0" borderId="7" xfId="73" applyNumberFormat="1" applyFont="1" applyFill="1" applyBorder="1" applyAlignment="1">
      <alignment vertical="center"/>
    </xf>
    <xf numFmtId="220" fontId="20" fillId="0" borderId="7" xfId="73" applyNumberFormat="1" applyFont="1" applyFill="1" applyBorder="1" applyAlignment="1">
      <alignment vertical="center"/>
    </xf>
    <xf numFmtId="3" fontId="20" fillId="0" borderId="14" xfId="73" applyNumberFormat="1" applyFont="1" applyFill="1" applyBorder="1" applyAlignment="1">
      <alignment vertical="center"/>
    </xf>
    <xf numFmtId="0" fontId="38" fillId="0" borderId="7" xfId="0" applyFont="1" applyFill="1" applyBorder="1" applyAlignment="1">
      <alignment horizontal="justify" vertical="center" wrapText="1"/>
    </xf>
    <xf numFmtId="219" fontId="20" fillId="0" borderId="14" xfId="0" applyNumberFormat="1" applyFont="1" applyFill="1" applyBorder="1" applyAlignment="1">
      <alignment horizontal="right" vertical="center" wrapText="1"/>
    </xf>
    <xf numFmtId="220" fontId="20" fillId="0" borderId="14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/>
    <xf numFmtId="49" fontId="42" fillId="0" borderId="7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/>
    <xf numFmtId="0" fontId="23" fillId="0" borderId="7" xfId="80" applyFont="1" applyFill="1" applyBorder="1" applyAlignment="1">
      <alignment horizontal="left" vertical="center" wrapText="1"/>
    </xf>
    <xf numFmtId="0" fontId="20" fillId="0" borderId="7" xfId="8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justify" vertical="center" wrapText="1"/>
    </xf>
    <xf numFmtId="3" fontId="20" fillId="0" borderId="14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201" fontId="20" fillId="0" borderId="7" xfId="0" applyNumberFormat="1" applyFont="1" applyFill="1" applyBorder="1" applyAlignment="1">
      <alignment horizontal="right" vertical="center" wrapText="1"/>
    </xf>
    <xf numFmtId="3" fontId="20" fillId="0" borderId="7" xfId="0" applyNumberFormat="1" applyFont="1" applyFill="1" applyBorder="1" applyAlignment="1">
      <alignment horizontal="right" vertical="center" wrapText="1"/>
    </xf>
    <xf numFmtId="201" fontId="23" fillId="0" borderId="7" xfId="0" applyNumberFormat="1" applyFont="1" applyFill="1" applyBorder="1" applyAlignment="1">
      <alignment horizontal="right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219" fontId="20" fillId="0" borderId="14" xfId="73" applyNumberFormat="1" applyFont="1" applyFill="1" applyBorder="1" applyAlignment="1">
      <alignment vertical="center"/>
    </xf>
    <xf numFmtId="220" fontId="20" fillId="0" borderId="14" xfId="73" applyNumberFormat="1" applyFont="1" applyFill="1" applyBorder="1" applyAlignment="1">
      <alignment vertical="center"/>
    </xf>
    <xf numFmtId="0" fontId="44" fillId="0" borderId="7" xfId="0" applyFont="1" applyFill="1" applyBorder="1" applyAlignment="1">
      <alignment horizontal="left" vertical="center" wrapText="1"/>
    </xf>
    <xf numFmtId="219" fontId="20" fillId="0" borderId="7" xfId="0" applyNumberFormat="1" applyFont="1" applyFill="1" applyBorder="1" applyAlignment="1">
      <alignment horizontal="right" vertical="center" wrapText="1"/>
    </xf>
    <xf numFmtId="220" fontId="20" fillId="0" borderId="7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 wrapText="1"/>
    </xf>
    <xf numFmtId="4" fontId="23" fillId="0" borderId="7" xfId="0" applyNumberFormat="1" applyFont="1" applyFill="1" applyBorder="1" applyAlignment="1">
      <alignment horizontal="right" vertical="center" wrapText="1"/>
    </xf>
    <xf numFmtId="201" fontId="20" fillId="0" borderId="7" xfId="73" applyNumberFormat="1" applyFont="1" applyFill="1" applyBorder="1" applyAlignment="1">
      <alignment horizontal="right" vertical="center" wrapText="1"/>
    </xf>
    <xf numFmtId="3" fontId="20" fillId="0" borderId="7" xfId="73" applyNumberFormat="1" applyFont="1" applyFill="1" applyBorder="1" applyAlignment="1">
      <alignment horizontal="righ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219" fontId="44" fillId="0" borderId="14" xfId="0" applyNumberFormat="1" applyFont="1" applyFill="1" applyBorder="1" applyAlignment="1">
      <alignment horizontal="right" vertical="center" wrapText="1"/>
    </xf>
    <xf numFmtId="220" fontId="44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3" fontId="47" fillId="0" borderId="7" xfId="73" applyNumberFormat="1" applyFont="1" applyFill="1" applyBorder="1" applyAlignment="1">
      <alignment vertical="center"/>
    </xf>
    <xf numFmtId="196" fontId="47" fillId="0" borderId="7" xfId="73" applyNumberFormat="1" applyFont="1" applyFill="1" applyBorder="1" applyAlignment="1">
      <alignment vertical="center"/>
    </xf>
    <xf numFmtId="0" fontId="46" fillId="0" borderId="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justify" vertical="center" wrapText="1"/>
    </xf>
    <xf numFmtId="3" fontId="19" fillId="0" borderId="12" xfId="73" applyNumberFormat="1" applyFont="1" applyFill="1" applyBorder="1" applyAlignment="1">
      <alignment vertical="center"/>
    </xf>
    <xf numFmtId="196" fontId="19" fillId="0" borderId="12" xfId="73" applyNumberFormat="1" applyFont="1" applyFill="1" applyBorder="1" applyAlignment="1">
      <alignment vertical="center"/>
    </xf>
    <xf numFmtId="3" fontId="45" fillId="0" borderId="7" xfId="73" applyNumberFormat="1" applyFont="1" applyFill="1" applyBorder="1" applyAlignment="1">
      <alignment vertical="center"/>
    </xf>
    <xf numFmtId="219" fontId="45" fillId="0" borderId="7" xfId="0" applyNumberFormat="1" applyFont="1" applyFill="1" applyBorder="1" applyAlignment="1">
      <alignment horizontal="right" vertical="center" wrapText="1"/>
    </xf>
    <xf numFmtId="220" fontId="45" fillId="0" borderId="7" xfId="0" applyNumberFormat="1" applyFont="1" applyFill="1" applyBorder="1" applyAlignment="1">
      <alignment horizontal="right" vertical="center" wrapText="1"/>
    </xf>
    <xf numFmtId="4" fontId="45" fillId="0" borderId="7" xfId="0" applyNumberFormat="1" applyFont="1" applyFill="1" applyBorder="1" applyAlignment="1">
      <alignment horizontal="right" vertical="center" wrapText="1"/>
    </xf>
    <xf numFmtId="219" fontId="44" fillId="0" borderId="7" xfId="0" applyNumberFormat="1" applyFont="1" applyFill="1" applyBorder="1" applyAlignment="1">
      <alignment horizontal="right" vertical="center" wrapText="1"/>
    </xf>
    <xf numFmtId="220" fontId="44" fillId="0" borderId="7" xfId="0" applyNumberFormat="1" applyFont="1" applyFill="1" applyBorder="1" applyAlignment="1">
      <alignment horizontal="right" vertical="center" wrapText="1"/>
    </xf>
    <xf numFmtId="4" fontId="30" fillId="0" borderId="10" xfId="0" applyNumberFormat="1" applyFont="1" applyFill="1" applyBorder="1"/>
    <xf numFmtId="4" fontId="2" fillId="0" borderId="10" xfId="0" applyNumberFormat="1" applyFont="1" applyFill="1" applyBorder="1"/>
    <xf numFmtId="201" fontId="31" fillId="0" borderId="7" xfId="73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 applyProtection="1">
      <alignment horizontal="center" vertical="justify"/>
    </xf>
    <xf numFmtId="49" fontId="31" fillId="0" borderId="16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justify" vertical="center" wrapText="1"/>
    </xf>
    <xf numFmtId="3" fontId="31" fillId="0" borderId="16" xfId="73" applyNumberFormat="1" applyFont="1" applyFill="1" applyBorder="1" applyAlignment="1">
      <alignment vertical="center"/>
    </xf>
    <xf numFmtId="196" fontId="31" fillId="0" borderId="16" xfId="73" applyNumberFormat="1" applyFont="1" applyFill="1" applyBorder="1" applyAlignment="1">
      <alignment vertical="center"/>
    </xf>
    <xf numFmtId="4" fontId="31" fillId="0" borderId="16" xfId="73" applyNumberFormat="1" applyFont="1" applyFill="1" applyBorder="1" applyAlignment="1">
      <alignment vertical="center"/>
    </xf>
    <xf numFmtId="4" fontId="20" fillId="0" borderId="7" xfId="0" applyNumberFormat="1" applyFont="1" applyFill="1" applyBorder="1"/>
    <xf numFmtId="4" fontId="23" fillId="0" borderId="7" xfId="0" applyNumberFormat="1" applyFont="1" applyFill="1" applyBorder="1"/>
    <xf numFmtId="3" fontId="19" fillId="0" borderId="7" xfId="73" applyNumberFormat="1" applyFont="1" applyFill="1" applyBorder="1" applyAlignment="1">
      <alignment vertical="center"/>
    </xf>
    <xf numFmtId="219" fontId="19" fillId="0" borderId="7" xfId="73" applyNumberFormat="1" applyFont="1" applyFill="1" applyBorder="1" applyAlignment="1">
      <alignment vertical="center"/>
    </xf>
    <xf numFmtId="220" fontId="19" fillId="0" borderId="7" xfId="73" applyNumberFormat="1" applyFont="1" applyFill="1" applyBorder="1" applyAlignment="1">
      <alignment vertical="center"/>
    </xf>
    <xf numFmtId="0" fontId="35" fillId="0" borderId="0" xfId="81" applyFont="1" applyFill="1" applyAlignment="1"/>
    <xf numFmtId="0" fontId="37" fillId="0" borderId="0" xfId="81" applyFont="1" applyFill="1" applyAlignment="1"/>
    <xf numFmtId="3" fontId="20" fillId="0" borderId="15" xfId="73" applyNumberFormat="1" applyFont="1" applyFill="1" applyBorder="1" applyAlignment="1">
      <alignment vertical="center"/>
    </xf>
    <xf numFmtId="0" fontId="35" fillId="0" borderId="0" xfId="0" applyNumberFormat="1" applyFont="1" applyFill="1" applyAlignment="1" applyProtection="1">
      <alignment horizontal="left"/>
    </xf>
    <xf numFmtId="0" fontId="33" fillId="0" borderId="0" xfId="0" applyNumberFormat="1" applyFont="1" applyFill="1" applyAlignment="1" applyProtection="1">
      <alignment horizontal="left" vertical="center" wrapText="1"/>
    </xf>
    <xf numFmtId="0" fontId="29" fillId="0" borderId="0" xfId="82" applyNumberFormat="1" applyFont="1" applyFill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/>
    </xf>
  </cellXfs>
  <cellStyles count="90">
    <cellStyle name="20% - Акцент1" xfId="1"/>
    <cellStyle name="20% - Акцент1 2" xfId="2"/>
    <cellStyle name="20% - Акцент1_Додаток 5" xfId="3"/>
    <cellStyle name="20% - Акцент2" xfId="4"/>
    <cellStyle name="20% - Акцент2 2" xfId="5"/>
    <cellStyle name="20% - Акцент2_Додаток 5" xfId="6"/>
    <cellStyle name="20% - Акцент3" xfId="7"/>
    <cellStyle name="20% - Акцент3 2" xfId="8"/>
    <cellStyle name="20% - Акцент3_Додаток 5" xfId="9"/>
    <cellStyle name="20% - Акцент4" xfId="10"/>
    <cellStyle name="20% - Акцент4 2" xfId="11"/>
    <cellStyle name="20% - Акцент4_Додаток 5" xfId="12"/>
    <cellStyle name="20% - Акцент5" xfId="13"/>
    <cellStyle name="20% - Акцент5 2" xfId="14"/>
    <cellStyle name="20% - Акцент5_Додаток 5" xfId="15"/>
    <cellStyle name="20% - Акцент6" xfId="16"/>
    <cellStyle name="20% - Акцент6 2" xfId="17"/>
    <cellStyle name="20% - Акцент6_Додаток 5" xfId="18"/>
    <cellStyle name="40% - Акцент1" xfId="19"/>
    <cellStyle name="40% - Акцент1 2" xfId="20"/>
    <cellStyle name="40% - Акцент1_Додаток 5" xfId="21"/>
    <cellStyle name="40% - Акцент2" xfId="22"/>
    <cellStyle name="40% - Акцент2 2" xfId="23"/>
    <cellStyle name="40% - Акцент2_Додаток 5" xfId="24"/>
    <cellStyle name="40% - Акцент3" xfId="25"/>
    <cellStyle name="40% - Акцент3 2" xfId="26"/>
    <cellStyle name="40% - Акцент3_Додаток 5" xfId="27"/>
    <cellStyle name="40% - Акцент4" xfId="28"/>
    <cellStyle name="40% - Акцент4 2" xfId="29"/>
    <cellStyle name="40% - Акцент4_Додаток 5" xfId="30"/>
    <cellStyle name="40% - Акцент5" xfId="31"/>
    <cellStyle name="40% - Акцент5 2" xfId="32"/>
    <cellStyle name="40% - Акцент5_Додаток 5" xfId="33"/>
    <cellStyle name="40% - Акцент6" xfId="34"/>
    <cellStyle name="40% - Акцент6 2" xfId="35"/>
    <cellStyle name="40% - Акцент6_Додаток 5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611"/>
  <sheetViews>
    <sheetView showZeros="0" tabSelected="1" view="pageBreakPreview" zoomScale="80" zoomScaleNormal="100" zoomScaleSheetLayoutView="118" workbookViewId="0">
      <pane xSplit="4" ySplit="7" topLeftCell="E233" activePane="bottomRight" state="frozen"/>
      <selection activeCell="B1" sqref="B1"/>
      <selection pane="topRight" activeCell="F1" sqref="F1"/>
      <selection pane="bottomLeft" activeCell="B6" sqref="B6"/>
      <selection pane="bottomRight" activeCell="F246" sqref="F246"/>
    </sheetView>
  </sheetViews>
  <sheetFormatPr defaultColWidth="9.1640625" defaultRowHeight="48.75" customHeight="1" x14ac:dyDescent="0.2"/>
  <cols>
    <col min="1" max="1" width="13" style="8" customWidth="1"/>
    <col min="2" max="2" width="12.33203125" style="8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0" width="18.1640625" style="3" customWidth="1"/>
    <col min="11" max="11" width="18.83203125" style="3" customWidth="1"/>
    <col min="12" max="12" width="9.1640625" style="3"/>
    <col min="13" max="13" width="14.1640625" style="3" customWidth="1"/>
    <col min="14" max="16384" width="9.1640625" style="3"/>
  </cols>
  <sheetData>
    <row r="1" spans="1:10" s="16" customFormat="1" ht="18.75" x14ac:dyDescent="0.25">
      <c r="A1" s="14"/>
      <c r="B1" s="14"/>
      <c r="C1" s="15"/>
      <c r="D1" s="15"/>
      <c r="E1" s="15"/>
      <c r="F1" s="15"/>
      <c r="G1" s="132" t="s">
        <v>262</v>
      </c>
      <c r="H1" s="132"/>
      <c r="I1" s="132"/>
    </row>
    <row r="2" spans="1:10" s="16" customFormat="1" ht="18.75" x14ac:dyDescent="0.25">
      <c r="A2" s="14"/>
      <c r="B2" s="14"/>
      <c r="C2" s="15"/>
      <c r="D2" s="15"/>
      <c r="E2" s="15"/>
      <c r="F2" s="15"/>
      <c r="G2" s="132" t="s">
        <v>259</v>
      </c>
      <c r="H2" s="132"/>
      <c r="I2" s="132"/>
    </row>
    <row r="3" spans="1:10" s="16" customFormat="1" ht="18.75" x14ac:dyDescent="0.25">
      <c r="A3" s="14"/>
      <c r="B3" s="14"/>
      <c r="C3" s="15"/>
      <c r="D3" s="15"/>
      <c r="E3" s="15"/>
      <c r="F3" s="15"/>
      <c r="G3" s="132" t="s">
        <v>260</v>
      </c>
      <c r="H3" s="132"/>
      <c r="I3" s="132"/>
    </row>
    <row r="4" spans="1:10" ht="16.5" x14ac:dyDescent="0.2">
      <c r="F4" s="2"/>
      <c r="G4" s="2"/>
      <c r="H4" s="133"/>
      <c r="I4" s="133"/>
    </row>
    <row r="5" spans="1:10" ht="25.5" customHeight="1" x14ac:dyDescent="0.2">
      <c r="A5" s="134" t="s">
        <v>261</v>
      </c>
      <c r="B5" s="134"/>
      <c r="C5" s="134"/>
      <c r="D5" s="134"/>
      <c r="E5" s="134"/>
      <c r="F5" s="134"/>
      <c r="G5" s="134"/>
      <c r="H5" s="134"/>
      <c r="I5" s="134"/>
    </row>
    <row r="6" spans="1:10" ht="22.5" customHeight="1" x14ac:dyDescent="0.2">
      <c r="A6" s="12"/>
      <c r="B6" s="12"/>
      <c r="C6" s="12"/>
      <c r="D6" s="12"/>
      <c r="E6" s="4"/>
      <c r="F6" s="4"/>
      <c r="G6" s="5"/>
      <c r="H6" s="4"/>
      <c r="I6" s="13" t="s">
        <v>32</v>
      </c>
    </row>
    <row r="7" spans="1:10" ht="86.25" customHeight="1" x14ac:dyDescent="0.2">
      <c r="A7" s="24" t="s">
        <v>113</v>
      </c>
      <c r="B7" s="25" t="s">
        <v>30</v>
      </c>
      <c r="C7" s="25" t="s">
        <v>31</v>
      </c>
      <c r="D7" s="59" t="s">
        <v>29</v>
      </c>
      <c r="E7" s="26" t="s">
        <v>224</v>
      </c>
      <c r="F7" s="26" t="s">
        <v>34</v>
      </c>
      <c r="G7" s="26" t="s">
        <v>96</v>
      </c>
      <c r="H7" s="26" t="s">
        <v>112</v>
      </c>
      <c r="I7" s="26" t="s">
        <v>35</v>
      </c>
    </row>
    <row r="8" spans="1:10" s="34" customFormat="1" ht="21.75" customHeight="1" x14ac:dyDescent="0.2">
      <c r="A8" s="117" t="s">
        <v>225</v>
      </c>
      <c r="B8" s="117"/>
      <c r="C8" s="118"/>
      <c r="D8" s="118" t="s">
        <v>228</v>
      </c>
      <c r="E8" s="119"/>
      <c r="F8" s="120"/>
      <c r="G8" s="121"/>
      <c r="H8" s="121"/>
      <c r="I8" s="122">
        <v>156128961.51999998</v>
      </c>
    </row>
    <row r="9" spans="1:10" s="35" customFormat="1" ht="25.9" customHeight="1" x14ac:dyDescent="0.2">
      <c r="A9" s="10" t="s">
        <v>226</v>
      </c>
      <c r="B9" s="31"/>
      <c r="C9" s="31"/>
      <c r="D9" s="78" t="s">
        <v>228</v>
      </c>
      <c r="E9" s="32"/>
      <c r="F9" s="19"/>
      <c r="G9" s="20"/>
      <c r="H9" s="20"/>
      <c r="I9" s="28">
        <v>156128961.51999998</v>
      </c>
    </row>
    <row r="10" spans="1:10" s="51" customFormat="1" ht="15" x14ac:dyDescent="0.2">
      <c r="A10" s="48" t="s">
        <v>192</v>
      </c>
      <c r="B10" s="48" t="s">
        <v>198</v>
      </c>
      <c r="C10" s="48" t="s">
        <v>36</v>
      </c>
      <c r="D10" s="64" t="s">
        <v>190</v>
      </c>
      <c r="E10" s="6" t="s">
        <v>232</v>
      </c>
      <c r="F10" s="19"/>
      <c r="G10" s="20"/>
      <c r="H10" s="20"/>
      <c r="I10" s="29">
        <v>4068500</v>
      </c>
    </row>
    <row r="11" spans="1:10" s="55" customFormat="1" ht="45" x14ac:dyDescent="0.2">
      <c r="A11" s="45" t="s">
        <v>193</v>
      </c>
      <c r="B11" s="45" t="s">
        <v>136</v>
      </c>
      <c r="C11" s="45" t="s">
        <v>36</v>
      </c>
      <c r="D11" s="79" t="s">
        <v>191</v>
      </c>
      <c r="E11" s="6" t="s">
        <v>232</v>
      </c>
      <c r="F11" s="98"/>
      <c r="G11" s="99"/>
      <c r="H11" s="99"/>
      <c r="I11" s="30">
        <v>4068500</v>
      </c>
    </row>
    <row r="12" spans="1:10" s="55" customFormat="1" ht="15" x14ac:dyDescent="0.2">
      <c r="A12" s="45"/>
      <c r="B12" s="45"/>
      <c r="C12" s="45"/>
      <c r="D12" s="79" t="s">
        <v>143</v>
      </c>
      <c r="E12" s="101"/>
      <c r="F12" s="98"/>
      <c r="G12" s="99"/>
      <c r="H12" s="99"/>
      <c r="I12" s="30"/>
    </row>
    <row r="13" spans="1:10" s="46" customFormat="1" ht="15" x14ac:dyDescent="0.2">
      <c r="A13" s="45"/>
      <c r="B13" s="45"/>
      <c r="C13" s="45"/>
      <c r="D13" s="79" t="s">
        <v>92</v>
      </c>
      <c r="F13" s="17"/>
      <c r="G13" s="40"/>
      <c r="H13" s="17"/>
      <c r="I13" s="30">
        <v>3950000</v>
      </c>
    </row>
    <row r="14" spans="1:10" s="33" customFormat="1" ht="15" x14ac:dyDescent="0.2">
      <c r="A14" s="48" t="s">
        <v>102</v>
      </c>
      <c r="B14" s="48" t="s">
        <v>103</v>
      </c>
      <c r="C14" s="48" t="s">
        <v>36</v>
      </c>
      <c r="D14" s="64" t="s">
        <v>158</v>
      </c>
      <c r="E14" s="6" t="s">
        <v>232</v>
      </c>
      <c r="F14" s="17"/>
      <c r="G14" s="18"/>
      <c r="H14" s="18"/>
      <c r="I14" s="29">
        <v>126090461.52</v>
      </c>
    </row>
    <row r="15" spans="1:10" s="51" customFormat="1" ht="28.5" x14ac:dyDescent="0.2">
      <c r="A15" s="10" t="s">
        <v>26</v>
      </c>
      <c r="B15" s="10"/>
      <c r="C15" s="10"/>
      <c r="D15" s="78" t="s">
        <v>157</v>
      </c>
      <c r="E15" s="11"/>
      <c r="F15" s="19"/>
      <c r="G15" s="20"/>
      <c r="H15" s="20"/>
      <c r="I15" s="28">
        <v>167753509.16000003</v>
      </c>
    </row>
    <row r="16" spans="1:10" s="51" customFormat="1" ht="28.5" x14ac:dyDescent="0.2">
      <c r="A16" s="10" t="s">
        <v>27</v>
      </c>
      <c r="B16" s="10"/>
      <c r="C16" s="10"/>
      <c r="D16" s="78" t="s">
        <v>157</v>
      </c>
      <c r="E16" s="11"/>
      <c r="F16" s="19"/>
      <c r="G16" s="20"/>
      <c r="H16" s="20"/>
      <c r="I16" s="28">
        <v>167753509.16000003</v>
      </c>
      <c r="J16" s="114">
        <f>I16-152482678.16</f>
        <v>15270831.00000003</v>
      </c>
    </row>
    <row r="17" spans="1:10" s="51" customFormat="1" ht="60" x14ac:dyDescent="0.2">
      <c r="A17" s="48" t="s">
        <v>180</v>
      </c>
      <c r="B17" s="48" t="s">
        <v>181</v>
      </c>
      <c r="C17" s="48" t="s">
        <v>249</v>
      </c>
      <c r="D17" s="64" t="s">
        <v>38</v>
      </c>
      <c r="E17" s="6" t="s">
        <v>232</v>
      </c>
      <c r="F17" s="19"/>
      <c r="G17" s="20"/>
      <c r="H17" s="20"/>
      <c r="I17" s="29">
        <v>34381985</v>
      </c>
    </row>
    <row r="18" spans="1:10" s="46" customFormat="1" ht="15" x14ac:dyDescent="0.2">
      <c r="A18" s="45"/>
      <c r="B18" s="45"/>
      <c r="C18" s="45"/>
      <c r="D18" s="79" t="s">
        <v>143</v>
      </c>
      <c r="E18" s="9"/>
      <c r="F18" s="21"/>
      <c r="G18" s="22"/>
      <c r="H18" s="21"/>
      <c r="I18" s="30"/>
    </row>
    <row r="19" spans="1:10" s="46" customFormat="1" ht="15" x14ac:dyDescent="0.2">
      <c r="A19" s="45"/>
      <c r="B19" s="45"/>
      <c r="C19" s="45"/>
      <c r="D19" s="79" t="s">
        <v>92</v>
      </c>
      <c r="E19" s="9"/>
      <c r="F19" s="21"/>
      <c r="G19" s="22"/>
      <c r="H19" s="21"/>
      <c r="I19" s="30">
        <v>1333270</v>
      </c>
    </row>
    <row r="20" spans="1:10" s="33" customFormat="1" ht="30" x14ac:dyDescent="0.2">
      <c r="A20" s="48" t="s">
        <v>182</v>
      </c>
      <c r="B20" s="48" t="s">
        <v>108</v>
      </c>
      <c r="C20" s="48" t="s">
        <v>249</v>
      </c>
      <c r="D20" s="64" t="s">
        <v>183</v>
      </c>
      <c r="E20" s="6" t="s">
        <v>232</v>
      </c>
      <c r="F20" s="17"/>
      <c r="G20" s="18"/>
      <c r="H20" s="18"/>
      <c r="I20" s="29">
        <v>2127428</v>
      </c>
    </row>
    <row r="21" spans="1:10" s="33" customFormat="1" ht="30" x14ac:dyDescent="0.2">
      <c r="A21" s="48" t="s">
        <v>175</v>
      </c>
      <c r="B21" s="48" t="s">
        <v>176</v>
      </c>
      <c r="C21" s="48" t="s">
        <v>177</v>
      </c>
      <c r="D21" s="64" t="s">
        <v>178</v>
      </c>
      <c r="E21" s="6" t="s">
        <v>232</v>
      </c>
      <c r="F21" s="17"/>
      <c r="G21" s="18"/>
      <c r="H21" s="18"/>
      <c r="I21" s="29">
        <v>2588000</v>
      </c>
    </row>
    <row r="22" spans="1:10" s="46" customFormat="1" ht="15" x14ac:dyDescent="0.2">
      <c r="A22" s="45"/>
      <c r="B22" s="45"/>
      <c r="C22" s="45"/>
      <c r="D22" s="79" t="s">
        <v>143</v>
      </c>
      <c r="E22" s="9"/>
      <c r="F22" s="21"/>
      <c r="G22" s="22"/>
      <c r="H22" s="21"/>
      <c r="I22" s="30"/>
    </row>
    <row r="23" spans="1:10" s="46" customFormat="1" ht="15" x14ac:dyDescent="0.2">
      <c r="A23" s="45"/>
      <c r="B23" s="45"/>
      <c r="C23" s="45"/>
      <c r="D23" s="79" t="s">
        <v>92</v>
      </c>
      <c r="E23" s="9"/>
      <c r="F23" s="21"/>
      <c r="G23" s="22"/>
      <c r="H23" s="21"/>
      <c r="I23" s="30">
        <v>2490000</v>
      </c>
    </row>
    <row r="24" spans="1:10" s="33" customFormat="1" ht="30" x14ac:dyDescent="0.2">
      <c r="A24" s="48" t="s">
        <v>184</v>
      </c>
      <c r="B24" s="48" t="s">
        <v>69</v>
      </c>
      <c r="C24" s="48" t="s">
        <v>46</v>
      </c>
      <c r="D24" s="64" t="s">
        <v>4</v>
      </c>
      <c r="E24" s="6" t="s">
        <v>232</v>
      </c>
      <c r="F24" s="17"/>
      <c r="G24" s="18"/>
      <c r="H24" s="18"/>
      <c r="I24" s="29">
        <v>16595464</v>
      </c>
    </row>
    <row r="25" spans="1:10" s="33" customFormat="1" ht="30" x14ac:dyDescent="0.2">
      <c r="A25" s="48" t="s">
        <v>185</v>
      </c>
      <c r="B25" s="48" t="s">
        <v>186</v>
      </c>
      <c r="C25" s="48" t="s">
        <v>187</v>
      </c>
      <c r="D25" s="64" t="s">
        <v>188</v>
      </c>
      <c r="E25" s="6" t="s">
        <v>232</v>
      </c>
      <c r="F25" s="17"/>
      <c r="G25" s="18"/>
      <c r="H25" s="18"/>
      <c r="I25" s="29">
        <v>4524500</v>
      </c>
    </row>
    <row r="26" spans="1:10" s="46" customFormat="1" ht="21" customHeight="1" x14ac:dyDescent="0.2">
      <c r="A26" s="48" t="s">
        <v>159</v>
      </c>
      <c r="B26" s="48" t="s">
        <v>205</v>
      </c>
      <c r="C26" s="45"/>
      <c r="D26" s="6" t="s">
        <v>43</v>
      </c>
      <c r="E26" s="9"/>
      <c r="F26" s="21"/>
      <c r="G26" s="22"/>
      <c r="H26" s="22"/>
      <c r="I26" s="29">
        <v>895522</v>
      </c>
    </row>
    <row r="27" spans="1:10" s="46" customFormat="1" ht="21" customHeight="1" x14ac:dyDescent="0.2">
      <c r="A27" s="45" t="s">
        <v>189</v>
      </c>
      <c r="B27" s="45" t="s">
        <v>111</v>
      </c>
      <c r="C27" s="45" t="s">
        <v>45</v>
      </c>
      <c r="D27" s="79" t="s">
        <v>115</v>
      </c>
      <c r="E27" s="9"/>
      <c r="F27" s="21"/>
      <c r="G27" s="22"/>
      <c r="H27" s="22"/>
      <c r="I27" s="30">
        <v>895522</v>
      </c>
    </row>
    <row r="28" spans="1:10" s="46" customFormat="1" ht="60" x14ac:dyDescent="0.2">
      <c r="A28" s="48"/>
      <c r="B28" s="48"/>
      <c r="C28" s="48"/>
      <c r="D28" s="64"/>
      <c r="E28" s="6" t="s">
        <v>271</v>
      </c>
      <c r="F28" s="17"/>
      <c r="G28" s="18"/>
      <c r="H28" s="18"/>
      <c r="I28" s="29">
        <v>55108</v>
      </c>
    </row>
    <row r="29" spans="1:10" s="46" customFormat="1" ht="60" x14ac:dyDescent="0.2">
      <c r="A29" s="48"/>
      <c r="B29" s="48"/>
      <c r="C29" s="48"/>
      <c r="D29" s="64"/>
      <c r="E29" s="6" t="s">
        <v>272</v>
      </c>
      <c r="F29" s="17"/>
      <c r="G29" s="18"/>
      <c r="H29" s="18"/>
      <c r="I29" s="29">
        <v>195584</v>
      </c>
    </row>
    <row r="30" spans="1:10" s="46" customFormat="1" ht="60" x14ac:dyDescent="0.2">
      <c r="A30" s="48"/>
      <c r="B30" s="48"/>
      <c r="C30" s="48"/>
      <c r="D30" s="64"/>
      <c r="E30" s="6" t="s">
        <v>273</v>
      </c>
      <c r="F30" s="17"/>
      <c r="G30" s="18"/>
      <c r="H30" s="18"/>
      <c r="I30" s="29">
        <v>25000</v>
      </c>
    </row>
    <row r="31" spans="1:10" s="51" customFormat="1" ht="29.25" customHeight="1" x14ac:dyDescent="0.2">
      <c r="A31" s="10" t="s">
        <v>28</v>
      </c>
      <c r="B31" s="10"/>
      <c r="C31" s="10"/>
      <c r="D31" s="78" t="s">
        <v>80</v>
      </c>
      <c r="E31" s="11"/>
      <c r="F31" s="19"/>
      <c r="G31" s="20"/>
      <c r="H31" s="20"/>
      <c r="I31" s="28">
        <v>597453500.45000005</v>
      </c>
    </row>
    <row r="32" spans="1:10" s="51" customFormat="1" ht="28.5" x14ac:dyDescent="0.2">
      <c r="A32" s="10" t="s">
        <v>19</v>
      </c>
      <c r="B32" s="10"/>
      <c r="C32" s="10"/>
      <c r="D32" s="78" t="s">
        <v>80</v>
      </c>
      <c r="E32" s="11"/>
      <c r="F32" s="19"/>
      <c r="G32" s="20"/>
      <c r="H32" s="20"/>
      <c r="I32" s="28">
        <v>597453500.45000005</v>
      </c>
      <c r="J32" s="114"/>
    </row>
    <row r="33" spans="1:9" s="33" customFormat="1" ht="24" customHeight="1" x14ac:dyDescent="0.2">
      <c r="A33" s="48" t="s">
        <v>1</v>
      </c>
      <c r="B33" s="48" t="s">
        <v>51</v>
      </c>
      <c r="C33" s="48" t="s">
        <v>52</v>
      </c>
      <c r="D33" s="64" t="s">
        <v>2</v>
      </c>
      <c r="E33" s="6" t="s">
        <v>232</v>
      </c>
      <c r="F33" s="17"/>
      <c r="G33" s="18"/>
      <c r="H33" s="17"/>
      <c r="I33" s="29">
        <v>23521754</v>
      </c>
    </row>
    <row r="34" spans="1:9" s="33" customFormat="1" ht="21" customHeight="1" x14ac:dyDescent="0.2">
      <c r="A34" s="48" t="s">
        <v>20</v>
      </c>
      <c r="B34" s="48" t="s">
        <v>21</v>
      </c>
      <c r="C34" s="48"/>
      <c r="D34" s="64" t="s">
        <v>17</v>
      </c>
      <c r="E34" s="6"/>
      <c r="F34" s="17"/>
      <c r="G34" s="18"/>
      <c r="H34" s="17"/>
      <c r="I34" s="29">
        <v>515461118.44999999</v>
      </c>
    </row>
    <row r="35" spans="1:9" s="46" customFormat="1" ht="19.5" customHeight="1" x14ac:dyDescent="0.2">
      <c r="A35" s="45" t="s">
        <v>14</v>
      </c>
      <c r="B35" s="45" t="s">
        <v>15</v>
      </c>
      <c r="C35" s="45" t="s">
        <v>230</v>
      </c>
      <c r="D35" s="79" t="s">
        <v>16</v>
      </c>
      <c r="E35" s="9" t="s">
        <v>232</v>
      </c>
      <c r="F35" s="21"/>
      <c r="G35" s="22"/>
      <c r="H35" s="21"/>
      <c r="I35" s="30">
        <v>515280618.44999999</v>
      </c>
    </row>
    <row r="36" spans="1:9" s="46" customFormat="1" ht="15" x14ac:dyDescent="0.2">
      <c r="A36" s="45"/>
      <c r="B36" s="45"/>
      <c r="C36" s="45"/>
      <c r="D36" s="79" t="s">
        <v>143</v>
      </c>
      <c r="E36" s="9"/>
      <c r="F36" s="21"/>
      <c r="G36" s="22"/>
      <c r="H36" s="21"/>
      <c r="I36" s="30"/>
    </row>
    <row r="37" spans="1:9" s="46" customFormat="1" ht="15" x14ac:dyDescent="0.2">
      <c r="A37" s="45"/>
      <c r="B37" s="45"/>
      <c r="C37" s="45"/>
      <c r="D37" s="79" t="s">
        <v>92</v>
      </c>
      <c r="E37" s="9"/>
      <c r="F37" s="21"/>
      <c r="G37" s="22"/>
      <c r="H37" s="21"/>
      <c r="I37" s="30">
        <v>231123700</v>
      </c>
    </row>
    <row r="38" spans="1:9" s="51" customFormat="1" ht="28.5" x14ac:dyDescent="0.2">
      <c r="A38" s="10" t="s">
        <v>22</v>
      </c>
      <c r="B38" s="10"/>
      <c r="C38" s="10"/>
      <c r="D38" s="78" t="s">
        <v>99</v>
      </c>
      <c r="E38" s="11"/>
      <c r="F38" s="19"/>
      <c r="G38" s="20"/>
      <c r="H38" s="19"/>
      <c r="I38" s="28">
        <v>17340793</v>
      </c>
    </row>
    <row r="39" spans="1:9" s="51" customFormat="1" ht="28.5" x14ac:dyDescent="0.2">
      <c r="A39" s="10" t="s">
        <v>23</v>
      </c>
      <c r="B39" s="10"/>
      <c r="C39" s="10"/>
      <c r="D39" s="78" t="s">
        <v>99</v>
      </c>
      <c r="E39" s="11"/>
      <c r="F39" s="19"/>
      <c r="G39" s="20"/>
      <c r="H39" s="19"/>
      <c r="I39" s="28">
        <v>17340793</v>
      </c>
    </row>
    <row r="40" spans="1:9" s="33" customFormat="1" ht="30" x14ac:dyDescent="0.2">
      <c r="A40" s="48" t="s">
        <v>39</v>
      </c>
      <c r="B40" s="48" t="s">
        <v>40</v>
      </c>
      <c r="C40" s="45" t="s">
        <v>108</v>
      </c>
      <c r="D40" s="6" t="s">
        <v>41</v>
      </c>
      <c r="E40" s="17"/>
      <c r="F40" s="18"/>
      <c r="G40" s="17"/>
      <c r="H40" s="29"/>
      <c r="I40" s="29">
        <v>142607</v>
      </c>
    </row>
    <row r="41" spans="1:9" s="33" customFormat="1" ht="15" x14ac:dyDescent="0.25">
      <c r="A41" s="48" t="s">
        <v>42</v>
      </c>
      <c r="B41" s="48" t="s">
        <v>205</v>
      </c>
      <c r="C41" s="45"/>
      <c r="D41" s="6" t="s">
        <v>43</v>
      </c>
      <c r="E41" s="17"/>
      <c r="F41" s="18"/>
      <c r="G41" s="17"/>
      <c r="H41" s="29"/>
      <c r="I41" s="123">
        <v>8259287</v>
      </c>
    </row>
    <row r="42" spans="1:9" s="46" customFormat="1" ht="19.5" customHeight="1" x14ac:dyDescent="0.25">
      <c r="A42" s="45" t="s">
        <v>44</v>
      </c>
      <c r="B42" s="45" t="s">
        <v>166</v>
      </c>
      <c r="C42" s="45" t="s">
        <v>45</v>
      </c>
      <c r="D42" s="9" t="s">
        <v>148</v>
      </c>
      <c r="E42" s="21"/>
      <c r="F42" s="22"/>
      <c r="G42" s="21"/>
      <c r="H42" s="29"/>
      <c r="I42" s="124">
        <v>8259287</v>
      </c>
    </row>
    <row r="43" spans="1:9" s="46" customFormat="1" ht="45" x14ac:dyDescent="0.2">
      <c r="A43" s="45"/>
      <c r="B43" s="45"/>
      <c r="C43" s="45"/>
      <c r="D43" s="79"/>
      <c r="E43" s="6" t="s">
        <v>274</v>
      </c>
      <c r="F43" s="21"/>
      <c r="G43" s="22"/>
      <c r="H43" s="21"/>
      <c r="I43" s="29">
        <v>3474734</v>
      </c>
    </row>
    <row r="44" spans="1:9" s="33" customFormat="1" ht="15" x14ac:dyDescent="0.2">
      <c r="A44" s="48" t="s">
        <v>253</v>
      </c>
      <c r="B44" s="48" t="s">
        <v>198</v>
      </c>
      <c r="C44" s="48" t="s">
        <v>36</v>
      </c>
      <c r="D44" s="64" t="s">
        <v>190</v>
      </c>
      <c r="E44" s="6" t="s">
        <v>232</v>
      </c>
      <c r="F44" s="17"/>
      <c r="G44" s="18"/>
      <c r="H44" s="17"/>
      <c r="I44" s="29">
        <v>61800</v>
      </c>
    </row>
    <row r="45" spans="1:9" s="46" customFormat="1" ht="45" x14ac:dyDescent="0.2">
      <c r="A45" s="45" t="s">
        <v>254</v>
      </c>
      <c r="B45" s="45" t="s">
        <v>136</v>
      </c>
      <c r="C45" s="45" t="s">
        <v>36</v>
      </c>
      <c r="D45" s="79" t="s">
        <v>191</v>
      </c>
      <c r="E45" s="9" t="s">
        <v>232</v>
      </c>
      <c r="F45" s="21"/>
      <c r="G45" s="22"/>
      <c r="H45" s="21"/>
      <c r="I45" s="30">
        <v>61800</v>
      </c>
    </row>
    <row r="46" spans="1:9" s="46" customFormat="1" ht="15" x14ac:dyDescent="0.2">
      <c r="A46" s="45"/>
      <c r="B46" s="45"/>
      <c r="C46" s="45"/>
      <c r="D46" s="79" t="s">
        <v>143</v>
      </c>
      <c r="E46" s="9"/>
      <c r="F46" s="21"/>
      <c r="G46" s="22"/>
      <c r="H46" s="21"/>
      <c r="I46" s="30"/>
    </row>
    <row r="47" spans="1:9" s="46" customFormat="1" ht="15" x14ac:dyDescent="0.2">
      <c r="A47" s="45"/>
      <c r="B47" s="45"/>
      <c r="C47" s="45"/>
      <c r="D47" s="79" t="s">
        <v>92</v>
      </c>
      <c r="E47" s="9"/>
      <c r="F47" s="21"/>
      <c r="G47" s="22"/>
      <c r="H47" s="21"/>
      <c r="I47" s="30">
        <v>60000</v>
      </c>
    </row>
    <row r="48" spans="1:9" s="51" customFormat="1" ht="33" customHeight="1" x14ac:dyDescent="0.2">
      <c r="A48" s="10" t="s">
        <v>94</v>
      </c>
      <c r="B48" s="10"/>
      <c r="C48" s="10"/>
      <c r="D48" s="78" t="s">
        <v>33</v>
      </c>
      <c r="E48" s="11"/>
      <c r="F48" s="19"/>
      <c r="G48" s="20"/>
      <c r="H48" s="19"/>
      <c r="I48" s="28">
        <v>22217593</v>
      </c>
    </row>
    <row r="49" spans="1:11" s="51" customFormat="1" ht="33" customHeight="1" x14ac:dyDescent="0.2">
      <c r="A49" s="10" t="s">
        <v>95</v>
      </c>
      <c r="B49" s="10"/>
      <c r="C49" s="10"/>
      <c r="D49" s="78" t="s">
        <v>33</v>
      </c>
      <c r="E49" s="11"/>
      <c r="F49" s="19"/>
      <c r="G49" s="20"/>
      <c r="H49" s="19"/>
      <c r="I49" s="28">
        <v>22217593</v>
      </c>
      <c r="J49" s="114" t="e">
        <f>I49-I50-#REF!-#REF!-I59</f>
        <v>#REF!</v>
      </c>
    </row>
    <row r="50" spans="1:11" s="33" customFormat="1" ht="30" x14ac:dyDescent="0.2">
      <c r="A50" s="48" t="s">
        <v>3</v>
      </c>
      <c r="B50" s="48" t="s">
        <v>69</v>
      </c>
      <c r="C50" s="48" t="s">
        <v>46</v>
      </c>
      <c r="D50" s="64" t="s">
        <v>4</v>
      </c>
      <c r="E50" s="6" t="s">
        <v>232</v>
      </c>
      <c r="F50" s="17"/>
      <c r="G50" s="18"/>
      <c r="H50" s="17"/>
      <c r="I50" s="29">
        <v>2496400</v>
      </c>
    </row>
    <row r="51" spans="1:11" s="33" customFormat="1" ht="18.75" customHeight="1" x14ac:dyDescent="0.2">
      <c r="A51" s="48" t="s">
        <v>170</v>
      </c>
      <c r="B51" s="48" t="s">
        <v>171</v>
      </c>
      <c r="C51" s="48" t="s">
        <v>172</v>
      </c>
      <c r="D51" s="64" t="s">
        <v>173</v>
      </c>
      <c r="E51" s="6" t="s">
        <v>232</v>
      </c>
      <c r="F51" s="17"/>
      <c r="G51" s="18"/>
      <c r="H51" s="17"/>
      <c r="I51" s="29">
        <v>8129144</v>
      </c>
    </row>
    <row r="52" spans="1:11" s="33" customFormat="1" ht="18.75" customHeight="1" x14ac:dyDescent="0.2">
      <c r="A52" s="48" t="s">
        <v>215</v>
      </c>
      <c r="B52" s="48" t="s">
        <v>205</v>
      </c>
      <c r="C52" s="48"/>
      <c r="D52" s="64" t="s">
        <v>43</v>
      </c>
      <c r="E52" s="6"/>
      <c r="F52" s="17"/>
      <c r="G52" s="18"/>
      <c r="H52" s="17"/>
      <c r="I52" s="29">
        <v>2585156</v>
      </c>
      <c r="K52" s="115"/>
    </row>
    <row r="53" spans="1:11" s="46" customFormat="1" ht="18.75" customHeight="1" x14ac:dyDescent="0.2">
      <c r="A53" s="45" t="s">
        <v>216</v>
      </c>
      <c r="B53" s="45" t="s">
        <v>150</v>
      </c>
      <c r="C53" s="45" t="s">
        <v>45</v>
      </c>
      <c r="D53" s="79" t="s">
        <v>151</v>
      </c>
      <c r="E53" s="9"/>
      <c r="F53" s="21"/>
      <c r="G53" s="22"/>
      <c r="H53" s="21"/>
      <c r="I53" s="30">
        <v>2409756</v>
      </c>
    </row>
    <row r="54" spans="1:11" s="46" customFormat="1" ht="45" x14ac:dyDescent="0.2">
      <c r="A54" s="45"/>
      <c r="B54" s="45"/>
      <c r="C54" s="45"/>
      <c r="D54" s="79"/>
      <c r="E54" s="6" t="s">
        <v>275</v>
      </c>
      <c r="F54" s="21"/>
      <c r="G54" s="22"/>
      <c r="H54" s="21"/>
      <c r="I54" s="29">
        <v>0</v>
      </c>
    </row>
    <row r="55" spans="1:11" s="46" customFormat="1" ht="45" x14ac:dyDescent="0.2">
      <c r="A55" s="45"/>
      <c r="B55" s="45"/>
      <c r="C55" s="45"/>
      <c r="D55" s="79"/>
      <c r="E55" s="6" t="s">
        <v>276</v>
      </c>
      <c r="F55" s="21"/>
      <c r="G55" s="22"/>
      <c r="H55" s="21"/>
      <c r="I55" s="29">
        <v>1495000</v>
      </c>
    </row>
    <row r="56" spans="1:11" s="46" customFormat="1" ht="45" x14ac:dyDescent="0.2">
      <c r="A56" s="45"/>
      <c r="B56" s="45"/>
      <c r="C56" s="45"/>
      <c r="D56" s="79"/>
      <c r="E56" s="6" t="s">
        <v>72</v>
      </c>
      <c r="F56" s="21"/>
      <c r="G56" s="22"/>
      <c r="H56" s="21"/>
      <c r="I56" s="29">
        <v>52756</v>
      </c>
    </row>
    <row r="57" spans="1:11" s="46" customFormat="1" ht="30" x14ac:dyDescent="0.2">
      <c r="A57" s="45"/>
      <c r="B57" s="45"/>
      <c r="C57" s="45"/>
      <c r="D57" s="79"/>
      <c r="E57" s="6" t="s">
        <v>277</v>
      </c>
      <c r="F57" s="21"/>
      <c r="G57" s="22"/>
      <c r="H57" s="21"/>
      <c r="I57" s="29">
        <v>0</v>
      </c>
    </row>
    <row r="58" spans="1:11" s="46" customFormat="1" ht="75" x14ac:dyDescent="0.2">
      <c r="A58" s="45"/>
      <c r="B58" s="45"/>
      <c r="C58" s="45"/>
      <c r="D58" s="79"/>
      <c r="E58" s="6" t="s">
        <v>304</v>
      </c>
      <c r="F58" s="21"/>
      <c r="G58" s="22"/>
      <c r="H58" s="21"/>
      <c r="I58" s="29">
        <v>504000</v>
      </c>
    </row>
    <row r="59" spans="1:11" s="33" customFormat="1" ht="15" x14ac:dyDescent="0.2">
      <c r="A59" s="48" t="s">
        <v>255</v>
      </c>
      <c r="B59" s="48" t="s">
        <v>198</v>
      </c>
      <c r="C59" s="48" t="s">
        <v>36</v>
      </c>
      <c r="D59" s="64" t="s">
        <v>190</v>
      </c>
      <c r="E59" s="6" t="s">
        <v>232</v>
      </c>
      <c r="F59" s="17"/>
      <c r="G59" s="18"/>
      <c r="H59" s="17"/>
      <c r="I59" s="29">
        <v>309000</v>
      </c>
    </row>
    <row r="60" spans="1:11" s="46" customFormat="1" ht="45" x14ac:dyDescent="0.2">
      <c r="A60" s="45" t="s">
        <v>256</v>
      </c>
      <c r="B60" s="45" t="s">
        <v>136</v>
      </c>
      <c r="C60" s="45" t="s">
        <v>36</v>
      </c>
      <c r="D60" s="79" t="s">
        <v>191</v>
      </c>
      <c r="E60" s="9" t="s">
        <v>232</v>
      </c>
      <c r="F60" s="21"/>
      <c r="G60" s="22"/>
      <c r="H60" s="21"/>
      <c r="I60" s="30">
        <v>309000</v>
      </c>
    </row>
    <row r="61" spans="1:11" s="46" customFormat="1" ht="15" x14ac:dyDescent="0.2">
      <c r="A61" s="45"/>
      <c r="B61" s="45"/>
      <c r="C61" s="45"/>
      <c r="D61" s="79" t="s">
        <v>143</v>
      </c>
      <c r="E61" s="9"/>
      <c r="F61" s="21"/>
      <c r="G61" s="22"/>
      <c r="H61" s="21"/>
      <c r="I61" s="30"/>
    </row>
    <row r="62" spans="1:11" s="46" customFormat="1" ht="15" x14ac:dyDescent="0.2">
      <c r="A62" s="45"/>
      <c r="B62" s="45"/>
      <c r="C62" s="45"/>
      <c r="D62" s="79" t="s">
        <v>92</v>
      </c>
      <c r="E62" s="9"/>
      <c r="F62" s="21"/>
      <c r="G62" s="22"/>
      <c r="H62" s="21"/>
      <c r="I62" s="30">
        <v>300000</v>
      </c>
    </row>
    <row r="63" spans="1:11" s="51" customFormat="1" ht="28.5" x14ac:dyDescent="0.2">
      <c r="A63" s="10" t="s">
        <v>65</v>
      </c>
      <c r="B63" s="10"/>
      <c r="C63" s="10"/>
      <c r="D63" s="78" t="s">
        <v>93</v>
      </c>
      <c r="E63" s="11"/>
      <c r="F63" s="19"/>
      <c r="G63" s="20"/>
      <c r="H63" s="19"/>
      <c r="I63" s="28">
        <v>5230954</v>
      </c>
    </row>
    <row r="64" spans="1:11" s="51" customFormat="1" ht="28.5" x14ac:dyDescent="0.2">
      <c r="A64" s="10" t="s">
        <v>66</v>
      </c>
      <c r="B64" s="10"/>
      <c r="C64" s="10"/>
      <c r="D64" s="78" t="s">
        <v>93</v>
      </c>
      <c r="E64" s="11"/>
      <c r="F64" s="19"/>
      <c r="G64" s="20"/>
      <c r="H64" s="19"/>
      <c r="I64" s="28">
        <v>5230954</v>
      </c>
    </row>
    <row r="65" spans="1:9" s="33" customFormat="1" ht="18.75" customHeight="1" x14ac:dyDescent="0.2">
      <c r="A65" s="48" t="s">
        <v>67</v>
      </c>
      <c r="B65" s="48" t="s">
        <v>195</v>
      </c>
      <c r="C65" s="48"/>
      <c r="D65" s="64" t="s">
        <v>98</v>
      </c>
      <c r="E65" s="6"/>
      <c r="F65" s="17"/>
      <c r="G65" s="18"/>
      <c r="H65" s="17"/>
      <c r="I65" s="29">
        <v>5215154</v>
      </c>
    </row>
    <row r="66" spans="1:9" s="46" customFormat="1" ht="30" x14ac:dyDescent="0.2">
      <c r="A66" s="45" t="s">
        <v>217</v>
      </c>
      <c r="B66" s="45" t="s">
        <v>64</v>
      </c>
      <c r="C66" s="45" t="s">
        <v>229</v>
      </c>
      <c r="D66" s="79" t="s">
        <v>109</v>
      </c>
      <c r="E66" s="9" t="s">
        <v>232</v>
      </c>
      <c r="F66" s="21"/>
      <c r="G66" s="22"/>
      <c r="H66" s="21"/>
      <c r="I66" s="30">
        <v>246000</v>
      </c>
    </row>
    <row r="67" spans="1:9" s="51" customFormat="1" ht="50.45" customHeight="1" x14ac:dyDescent="0.2">
      <c r="A67" s="10" t="s">
        <v>104</v>
      </c>
      <c r="B67" s="36"/>
      <c r="C67" s="10"/>
      <c r="D67" s="10" t="s">
        <v>100</v>
      </c>
      <c r="E67" s="11"/>
      <c r="F67" s="19"/>
      <c r="G67" s="116"/>
      <c r="H67" s="19"/>
      <c r="I67" s="28">
        <v>1368808828</v>
      </c>
    </row>
    <row r="68" spans="1:9" s="35" customFormat="1" ht="46.15" customHeight="1" x14ac:dyDescent="0.2">
      <c r="A68" s="10" t="s">
        <v>105</v>
      </c>
      <c r="B68" s="31"/>
      <c r="C68" s="31"/>
      <c r="D68" s="10" t="s">
        <v>100</v>
      </c>
      <c r="E68" s="32"/>
      <c r="F68" s="19"/>
      <c r="G68" s="116"/>
      <c r="H68" s="19"/>
      <c r="I68" s="28">
        <v>1368808828</v>
      </c>
    </row>
    <row r="69" spans="1:9" s="33" customFormat="1" ht="21.75" customHeight="1" x14ac:dyDescent="0.2">
      <c r="A69" s="48" t="s">
        <v>140</v>
      </c>
      <c r="B69" s="48" t="s">
        <v>141</v>
      </c>
      <c r="C69" s="48" t="s">
        <v>73</v>
      </c>
      <c r="D69" s="64" t="s">
        <v>74</v>
      </c>
      <c r="E69" s="6"/>
      <c r="F69" s="17"/>
      <c r="G69" s="40"/>
      <c r="H69" s="17"/>
      <c r="I69" s="29">
        <v>75992767</v>
      </c>
    </row>
    <row r="70" spans="1:9" s="33" customFormat="1" ht="15" x14ac:dyDescent="0.2">
      <c r="A70" s="48"/>
      <c r="B70" s="48"/>
      <c r="C70" s="48"/>
      <c r="D70" s="64"/>
      <c r="E70" s="56" t="s">
        <v>116</v>
      </c>
      <c r="F70" s="17"/>
      <c r="G70" s="80"/>
      <c r="H70" s="81"/>
      <c r="I70" s="29"/>
    </row>
    <row r="71" spans="1:9" s="33" customFormat="1" ht="37.5" customHeight="1" x14ac:dyDescent="0.2">
      <c r="A71" s="48"/>
      <c r="B71" s="48"/>
      <c r="C71" s="48"/>
      <c r="D71" s="64"/>
      <c r="E71" s="6" t="s">
        <v>278</v>
      </c>
      <c r="F71" s="17">
        <v>233480660</v>
      </c>
      <c r="G71" s="80">
        <v>94.9</v>
      </c>
      <c r="H71" s="81">
        <v>221680889</v>
      </c>
      <c r="I71" s="29">
        <v>1966771</v>
      </c>
    </row>
    <row r="72" spans="1:9" s="33" customFormat="1" ht="15" x14ac:dyDescent="0.2">
      <c r="A72" s="48"/>
      <c r="B72" s="48"/>
      <c r="C72" s="48"/>
      <c r="D72" s="64"/>
      <c r="E72" s="56" t="s">
        <v>142</v>
      </c>
      <c r="F72" s="17"/>
      <c r="G72" s="80"/>
      <c r="H72" s="81"/>
      <c r="I72" s="29"/>
    </row>
    <row r="73" spans="1:9" s="33" customFormat="1" ht="37.5" customHeight="1" x14ac:dyDescent="0.2">
      <c r="A73" s="48"/>
      <c r="B73" s="48"/>
      <c r="C73" s="48"/>
      <c r="D73" s="64"/>
      <c r="E73" s="6" t="s">
        <v>279</v>
      </c>
      <c r="F73" s="17">
        <v>45232468</v>
      </c>
      <c r="G73" s="80">
        <v>97.6</v>
      </c>
      <c r="H73" s="81">
        <v>44160738</v>
      </c>
      <c r="I73" s="29">
        <v>632772</v>
      </c>
    </row>
    <row r="74" spans="1:9" s="33" customFormat="1" ht="15" x14ac:dyDescent="0.2">
      <c r="A74" s="48"/>
      <c r="B74" s="48"/>
      <c r="C74" s="48"/>
      <c r="D74" s="64"/>
      <c r="E74" s="56" t="s">
        <v>237</v>
      </c>
      <c r="F74" s="17"/>
      <c r="G74" s="80"/>
      <c r="H74" s="81"/>
      <c r="I74" s="29"/>
    </row>
    <row r="75" spans="1:9" s="33" customFormat="1" ht="37.5" customHeight="1" x14ac:dyDescent="0.2">
      <c r="A75" s="48"/>
      <c r="B75" s="48"/>
      <c r="C75" s="48"/>
      <c r="D75" s="64"/>
      <c r="E75" s="6" t="s">
        <v>8</v>
      </c>
      <c r="F75" s="17">
        <v>90022870</v>
      </c>
      <c r="G75" s="80">
        <v>99.9</v>
      </c>
      <c r="H75" s="81">
        <v>89922870</v>
      </c>
      <c r="I75" s="29">
        <v>100000</v>
      </c>
    </row>
    <row r="76" spans="1:9" s="33" customFormat="1" ht="19.5" customHeight="1" x14ac:dyDescent="0.2">
      <c r="A76" s="48" t="s">
        <v>197</v>
      </c>
      <c r="B76" s="48" t="s">
        <v>196</v>
      </c>
      <c r="C76" s="48" t="s">
        <v>45</v>
      </c>
      <c r="D76" s="64" t="s">
        <v>18</v>
      </c>
      <c r="E76" s="6"/>
      <c r="F76" s="17"/>
      <c r="G76" s="40"/>
      <c r="H76" s="17"/>
      <c r="I76" s="29">
        <v>61589281</v>
      </c>
    </row>
    <row r="77" spans="1:9" s="33" customFormat="1" ht="32.25" customHeight="1" x14ac:dyDescent="0.2">
      <c r="A77" s="48"/>
      <c r="B77" s="48"/>
      <c r="C77" s="48"/>
      <c r="D77" s="64"/>
      <c r="E77" s="6" t="s">
        <v>280</v>
      </c>
      <c r="F77" s="17">
        <v>40966915</v>
      </c>
      <c r="G77" s="40">
        <v>1.2</v>
      </c>
      <c r="H77" s="17">
        <v>484145</v>
      </c>
      <c r="I77" s="29">
        <v>18320078</v>
      </c>
    </row>
    <row r="78" spans="1:9" s="33" customFormat="1" ht="15" x14ac:dyDescent="0.2">
      <c r="A78" s="48"/>
      <c r="B78" s="48"/>
      <c r="C78" s="48"/>
      <c r="D78" s="64"/>
      <c r="E78" s="56" t="s">
        <v>235</v>
      </c>
      <c r="F78" s="17"/>
      <c r="G78" s="80"/>
      <c r="H78" s="81"/>
      <c r="I78" s="29"/>
    </row>
    <row r="79" spans="1:9" s="33" customFormat="1" ht="45" x14ac:dyDescent="0.2">
      <c r="A79" s="48"/>
      <c r="B79" s="48"/>
      <c r="C79" s="48"/>
      <c r="D79" s="64"/>
      <c r="E79" s="6" t="s">
        <v>281</v>
      </c>
      <c r="F79" s="17">
        <v>1501082</v>
      </c>
      <c r="G79" s="80">
        <v>54.4</v>
      </c>
      <c r="H79" s="81">
        <v>816132</v>
      </c>
      <c r="I79" s="29">
        <v>684950</v>
      </c>
    </row>
    <row r="80" spans="1:9" s="33" customFormat="1" ht="15" x14ac:dyDescent="0.2">
      <c r="A80" s="48"/>
      <c r="B80" s="48"/>
      <c r="C80" s="48"/>
      <c r="D80" s="64"/>
      <c r="E80" s="56" t="s">
        <v>237</v>
      </c>
      <c r="F80" s="17"/>
      <c r="G80" s="80"/>
      <c r="H80" s="81"/>
      <c r="I80" s="29"/>
    </row>
    <row r="81" spans="1:9" s="33" customFormat="1" ht="46.5" customHeight="1" x14ac:dyDescent="0.2">
      <c r="A81" s="48"/>
      <c r="B81" s="48"/>
      <c r="C81" s="48"/>
      <c r="D81" s="64"/>
      <c r="E81" s="6" t="s">
        <v>88</v>
      </c>
      <c r="F81" s="17">
        <v>12765324</v>
      </c>
      <c r="G81" s="80">
        <v>32.799999999999997</v>
      </c>
      <c r="H81" s="81">
        <v>4193324</v>
      </c>
      <c r="I81" s="29">
        <v>8572000</v>
      </c>
    </row>
    <row r="82" spans="1:9" s="33" customFormat="1" ht="18.75" customHeight="1" x14ac:dyDescent="0.2">
      <c r="A82" s="48" t="s">
        <v>130</v>
      </c>
      <c r="B82" s="48" t="s">
        <v>198</v>
      </c>
      <c r="C82" s="48"/>
      <c r="D82" s="64" t="s">
        <v>131</v>
      </c>
      <c r="E82" s="6"/>
      <c r="F82" s="17"/>
      <c r="G82" s="40"/>
      <c r="H82" s="17"/>
      <c r="I82" s="29">
        <v>204896478</v>
      </c>
    </row>
    <row r="83" spans="1:9" s="46" customFormat="1" ht="55.5" customHeight="1" x14ac:dyDescent="0.2">
      <c r="A83" s="45" t="s">
        <v>132</v>
      </c>
      <c r="B83" s="45" t="s">
        <v>133</v>
      </c>
      <c r="C83" s="45" t="s">
        <v>36</v>
      </c>
      <c r="D83" s="79" t="s">
        <v>134</v>
      </c>
      <c r="E83" s="9"/>
      <c r="F83" s="21"/>
      <c r="G83" s="39"/>
      <c r="H83" s="21"/>
      <c r="I83" s="30">
        <v>20814612</v>
      </c>
    </row>
    <row r="84" spans="1:9" s="33" customFormat="1" ht="15" x14ac:dyDescent="0.2">
      <c r="A84" s="48"/>
      <c r="B84" s="48"/>
      <c r="C84" s="48"/>
      <c r="D84" s="64"/>
      <c r="E84" s="56" t="s">
        <v>76</v>
      </c>
      <c r="F84" s="17"/>
      <c r="G84" s="80"/>
      <c r="H84" s="81"/>
      <c r="I84" s="29"/>
    </row>
    <row r="85" spans="1:9" s="33" customFormat="1" ht="30" x14ac:dyDescent="0.2">
      <c r="A85" s="48"/>
      <c r="B85" s="48"/>
      <c r="C85" s="48"/>
      <c r="D85" s="64"/>
      <c r="E85" s="6" t="s">
        <v>152</v>
      </c>
      <c r="F85" s="17">
        <v>112295244</v>
      </c>
      <c r="G85" s="80">
        <v>17.5</v>
      </c>
      <c r="H85" s="81">
        <v>19634241</v>
      </c>
      <c r="I85" s="29">
        <v>10000000</v>
      </c>
    </row>
    <row r="86" spans="1:9" s="33" customFormat="1" ht="15" x14ac:dyDescent="0.2">
      <c r="A86" s="48"/>
      <c r="B86" s="48"/>
      <c r="C86" s="48"/>
      <c r="D86" s="64"/>
      <c r="E86" s="56" t="s">
        <v>78</v>
      </c>
      <c r="F86" s="17"/>
      <c r="G86" s="80"/>
      <c r="H86" s="81"/>
      <c r="I86" s="29"/>
    </row>
    <row r="87" spans="1:9" s="33" customFormat="1" ht="30" x14ac:dyDescent="0.2">
      <c r="A87" s="48"/>
      <c r="B87" s="48"/>
      <c r="C87" s="48"/>
      <c r="D87" s="64"/>
      <c r="E87" s="6" t="s">
        <v>153</v>
      </c>
      <c r="F87" s="17">
        <v>116177327</v>
      </c>
      <c r="G87" s="80">
        <v>23.7</v>
      </c>
      <c r="H87" s="81">
        <v>27538367</v>
      </c>
      <c r="I87" s="29">
        <v>4947606</v>
      </c>
    </row>
    <row r="88" spans="1:9" s="33" customFormat="1" ht="15" x14ac:dyDescent="0.2">
      <c r="A88" s="48"/>
      <c r="B88" s="48"/>
      <c r="C88" s="48"/>
      <c r="D88" s="64"/>
      <c r="E88" s="68" t="s">
        <v>210</v>
      </c>
      <c r="F88" s="17"/>
      <c r="G88" s="80"/>
      <c r="H88" s="81"/>
      <c r="I88" s="29"/>
    </row>
    <row r="89" spans="1:9" s="33" customFormat="1" ht="45" x14ac:dyDescent="0.2">
      <c r="A89" s="48"/>
      <c r="B89" s="48"/>
      <c r="C89" s="48"/>
      <c r="D89" s="64"/>
      <c r="E89" s="6" t="s">
        <v>282</v>
      </c>
      <c r="F89" s="17">
        <v>87636857</v>
      </c>
      <c r="G89" s="80">
        <v>26.4</v>
      </c>
      <c r="H89" s="81">
        <v>23100152</v>
      </c>
      <c r="I89" s="29">
        <v>5867006</v>
      </c>
    </row>
    <row r="90" spans="1:9" s="61" customFormat="1" ht="48" customHeight="1" x14ac:dyDescent="0.2">
      <c r="A90" s="45" t="s">
        <v>135</v>
      </c>
      <c r="B90" s="45" t="s">
        <v>136</v>
      </c>
      <c r="C90" s="45" t="s">
        <v>36</v>
      </c>
      <c r="D90" s="79" t="s">
        <v>137</v>
      </c>
      <c r="E90" s="64"/>
      <c r="F90" s="125"/>
      <c r="G90" s="126"/>
      <c r="H90" s="127"/>
      <c r="I90" s="29">
        <v>166966328</v>
      </c>
    </row>
    <row r="91" spans="1:9" s="61" customFormat="1" ht="20.25" customHeight="1" x14ac:dyDescent="0.2">
      <c r="A91" s="45"/>
      <c r="B91" s="45"/>
      <c r="C91" s="45"/>
      <c r="D91" s="79"/>
      <c r="E91" s="64" t="s">
        <v>232</v>
      </c>
      <c r="F91" s="125"/>
      <c r="G91" s="126"/>
      <c r="H91" s="127"/>
      <c r="I91" s="29">
        <v>95172929</v>
      </c>
    </row>
    <row r="92" spans="1:9" s="61" customFormat="1" ht="15" x14ac:dyDescent="0.2">
      <c r="A92" s="45"/>
      <c r="B92" s="45"/>
      <c r="C92" s="45"/>
      <c r="D92" s="79"/>
      <c r="E92" s="9" t="s">
        <v>117</v>
      </c>
      <c r="F92" s="125"/>
      <c r="G92" s="126"/>
      <c r="H92" s="127"/>
      <c r="I92" s="30">
        <v>24323226</v>
      </c>
    </row>
    <row r="93" spans="1:9" s="61" customFormat="1" ht="15" x14ac:dyDescent="0.2">
      <c r="A93" s="45"/>
      <c r="B93" s="45"/>
      <c r="C93" s="45"/>
      <c r="D93" s="79"/>
      <c r="E93" s="9" t="s">
        <v>118</v>
      </c>
      <c r="F93" s="125"/>
      <c r="G93" s="126"/>
      <c r="H93" s="127"/>
      <c r="I93" s="30">
        <v>2958153</v>
      </c>
    </row>
    <row r="94" spans="1:9" s="71" customFormat="1" ht="15" x14ac:dyDescent="0.2">
      <c r="A94" s="45"/>
      <c r="B94" s="45"/>
      <c r="C94" s="45"/>
      <c r="D94" s="79"/>
      <c r="E94" s="56" t="s">
        <v>160</v>
      </c>
      <c r="F94" s="17"/>
      <c r="G94" s="65"/>
      <c r="H94" s="66"/>
      <c r="I94" s="29"/>
    </row>
    <row r="95" spans="1:9" s="71" customFormat="1" ht="30" x14ac:dyDescent="0.2">
      <c r="A95" s="45"/>
      <c r="B95" s="45"/>
      <c r="C95" s="45"/>
      <c r="D95" s="79"/>
      <c r="E95" s="6" t="s">
        <v>25</v>
      </c>
      <c r="F95" s="17">
        <v>85464764</v>
      </c>
      <c r="G95" s="69">
        <v>28.9</v>
      </c>
      <c r="H95" s="70">
        <v>24687899</v>
      </c>
      <c r="I95" s="29">
        <v>18500000</v>
      </c>
    </row>
    <row r="96" spans="1:9" s="37" customFormat="1" ht="15" x14ac:dyDescent="0.2">
      <c r="A96" s="45"/>
      <c r="B96" s="45"/>
      <c r="C96" s="45"/>
      <c r="D96" s="79"/>
      <c r="E96" s="68" t="s">
        <v>236</v>
      </c>
      <c r="F96" s="21"/>
      <c r="G96" s="62"/>
      <c r="H96" s="63"/>
      <c r="I96" s="30"/>
    </row>
    <row r="97" spans="1:10" s="71" customFormat="1" ht="30" x14ac:dyDescent="0.2">
      <c r="A97" s="48"/>
      <c r="B97" s="48"/>
      <c r="C97" s="48"/>
      <c r="D97" s="64"/>
      <c r="E97" s="6" t="s">
        <v>263</v>
      </c>
      <c r="F97" s="17">
        <v>35916225</v>
      </c>
      <c r="G97" s="65">
        <v>30.4</v>
      </c>
      <c r="H97" s="66">
        <v>10926106</v>
      </c>
      <c r="I97" s="29">
        <f>463500+32000+5771000</f>
        <v>6266500</v>
      </c>
    </row>
    <row r="98" spans="1:10" s="37" customFormat="1" ht="15" x14ac:dyDescent="0.2">
      <c r="A98" s="45"/>
      <c r="B98" s="45"/>
      <c r="C98" s="45"/>
      <c r="D98" s="79"/>
      <c r="E98" s="9" t="s">
        <v>117</v>
      </c>
      <c r="F98" s="21"/>
      <c r="G98" s="62"/>
      <c r="H98" s="63"/>
      <c r="I98" s="30">
        <v>450000</v>
      </c>
    </row>
    <row r="99" spans="1:10" s="46" customFormat="1" ht="30" x14ac:dyDescent="0.2">
      <c r="A99" s="45" t="s">
        <v>194</v>
      </c>
      <c r="B99" s="45" t="s">
        <v>10</v>
      </c>
      <c r="C99" s="45" t="s">
        <v>36</v>
      </c>
      <c r="D99" s="79" t="s">
        <v>11</v>
      </c>
      <c r="E99" s="9"/>
      <c r="F99" s="42"/>
      <c r="G99" s="65"/>
      <c r="H99" s="66"/>
      <c r="I99" s="29">
        <v>3363332</v>
      </c>
    </row>
    <row r="100" spans="1:10" s="46" customFormat="1" ht="15" x14ac:dyDescent="0.2">
      <c r="A100" s="45"/>
      <c r="B100" s="45"/>
      <c r="C100" s="45"/>
      <c r="D100" s="79"/>
      <c r="E100" s="56" t="s">
        <v>116</v>
      </c>
      <c r="F100" s="77"/>
      <c r="G100" s="84"/>
      <c r="H100" s="85"/>
      <c r="I100" s="29"/>
    </row>
    <row r="101" spans="1:10" s="61" customFormat="1" ht="30" customHeight="1" x14ac:dyDescent="0.2">
      <c r="A101" s="31"/>
      <c r="B101" s="31"/>
      <c r="C101" s="31"/>
      <c r="D101" s="86"/>
      <c r="E101" s="76" t="s">
        <v>82</v>
      </c>
      <c r="F101" s="42">
        <v>233480660</v>
      </c>
      <c r="G101" s="87">
        <v>94.9</v>
      </c>
      <c r="H101" s="88">
        <v>221680889</v>
      </c>
      <c r="I101" s="89">
        <v>2500000</v>
      </c>
    </row>
    <row r="102" spans="1:10" s="33" customFormat="1" ht="15" x14ac:dyDescent="0.2">
      <c r="A102" s="48"/>
      <c r="B102" s="48"/>
      <c r="C102" s="48"/>
      <c r="D102" s="64"/>
      <c r="E102" s="56" t="s">
        <v>142</v>
      </c>
      <c r="F102" s="17"/>
      <c r="G102" s="80"/>
      <c r="H102" s="81"/>
      <c r="I102" s="29"/>
    </row>
    <row r="103" spans="1:10" s="33" customFormat="1" ht="31.5" customHeight="1" x14ac:dyDescent="0.2">
      <c r="A103" s="48"/>
      <c r="B103" s="48"/>
      <c r="C103" s="48"/>
      <c r="D103" s="64"/>
      <c r="E103" s="6" t="s">
        <v>279</v>
      </c>
      <c r="F103" s="17">
        <v>45232468</v>
      </c>
      <c r="G103" s="80">
        <v>97.6</v>
      </c>
      <c r="H103" s="81">
        <v>44160788</v>
      </c>
      <c r="I103" s="29">
        <v>438958</v>
      </c>
    </row>
    <row r="104" spans="1:10" s="46" customFormat="1" ht="15" x14ac:dyDescent="0.2">
      <c r="A104" s="45"/>
      <c r="B104" s="45"/>
      <c r="C104" s="45"/>
      <c r="D104" s="79"/>
      <c r="E104" s="56" t="s">
        <v>252</v>
      </c>
      <c r="F104" s="77"/>
      <c r="G104" s="84"/>
      <c r="H104" s="85"/>
      <c r="I104" s="29"/>
    </row>
    <row r="105" spans="1:10" s="61" customFormat="1" ht="45" x14ac:dyDescent="0.2">
      <c r="A105" s="31"/>
      <c r="B105" s="31"/>
      <c r="C105" s="31"/>
      <c r="D105" s="86"/>
      <c r="E105" s="76" t="s">
        <v>214</v>
      </c>
      <c r="F105" s="42">
        <v>10279163</v>
      </c>
      <c r="G105" s="87">
        <v>99</v>
      </c>
      <c r="H105" s="88">
        <v>10179163</v>
      </c>
      <c r="I105" s="89">
        <v>100000</v>
      </c>
    </row>
    <row r="106" spans="1:10" s="33" customFormat="1" ht="30" x14ac:dyDescent="0.2">
      <c r="A106" s="48" t="s">
        <v>199</v>
      </c>
      <c r="B106" s="48" t="s">
        <v>200</v>
      </c>
      <c r="C106" s="48"/>
      <c r="D106" s="64" t="s">
        <v>201</v>
      </c>
      <c r="E106" s="6"/>
      <c r="F106" s="17"/>
      <c r="G106" s="40"/>
      <c r="H106" s="17"/>
      <c r="I106" s="29">
        <v>1001525980</v>
      </c>
      <c r="J106" s="115"/>
    </row>
    <row r="107" spans="1:10" s="46" customFormat="1" ht="49.5" customHeight="1" x14ac:dyDescent="0.2">
      <c r="A107" s="45" t="s">
        <v>202</v>
      </c>
      <c r="B107" s="45" t="s">
        <v>204</v>
      </c>
      <c r="C107" s="45" t="s">
        <v>81</v>
      </c>
      <c r="D107" s="79" t="s">
        <v>203</v>
      </c>
      <c r="E107" s="9"/>
      <c r="F107" s="21"/>
      <c r="G107" s="39"/>
      <c r="H107" s="21"/>
      <c r="I107" s="30">
        <v>940596901</v>
      </c>
    </row>
    <row r="108" spans="1:10" s="46" customFormat="1" ht="18.75" customHeight="1" x14ac:dyDescent="0.2">
      <c r="A108" s="45"/>
      <c r="B108" s="45"/>
      <c r="C108" s="45"/>
      <c r="D108" s="79"/>
      <c r="E108" s="6" t="s">
        <v>232</v>
      </c>
      <c r="F108" s="21"/>
      <c r="G108" s="39"/>
      <c r="H108" s="21"/>
      <c r="I108" s="29">
        <v>892037161</v>
      </c>
    </row>
    <row r="109" spans="1:10" s="46" customFormat="1" ht="18.75" customHeight="1" x14ac:dyDescent="0.2">
      <c r="A109" s="45"/>
      <c r="B109" s="45"/>
      <c r="C109" s="45"/>
      <c r="D109" s="79"/>
      <c r="E109" s="9" t="s">
        <v>118</v>
      </c>
      <c r="F109" s="21"/>
      <c r="G109" s="39"/>
      <c r="H109" s="21"/>
      <c r="I109" s="30">
        <v>4780760</v>
      </c>
    </row>
    <row r="110" spans="1:10" s="46" customFormat="1" ht="49.5" customHeight="1" x14ac:dyDescent="0.2">
      <c r="A110" s="45" t="s">
        <v>154</v>
      </c>
      <c r="B110" s="45" t="s">
        <v>155</v>
      </c>
      <c r="C110" s="45" t="s">
        <v>81</v>
      </c>
      <c r="D110" s="79" t="s">
        <v>125</v>
      </c>
      <c r="E110" s="9" t="s">
        <v>232</v>
      </c>
      <c r="F110" s="21"/>
      <c r="G110" s="62"/>
      <c r="H110" s="63"/>
      <c r="I110" s="30">
        <v>60929079</v>
      </c>
    </row>
    <row r="111" spans="1:10" s="33" customFormat="1" ht="30" customHeight="1" x14ac:dyDescent="0.2">
      <c r="A111" s="48" t="s">
        <v>238</v>
      </c>
      <c r="B111" s="48" t="s">
        <v>239</v>
      </c>
      <c r="C111" s="48" t="s">
        <v>240</v>
      </c>
      <c r="D111" s="64" t="s">
        <v>241</v>
      </c>
      <c r="E111" s="6"/>
      <c r="F111" s="17"/>
      <c r="G111" s="40"/>
      <c r="H111" s="17"/>
      <c r="I111" s="29">
        <v>9085000</v>
      </c>
    </row>
    <row r="112" spans="1:10" s="33" customFormat="1" ht="15" x14ac:dyDescent="0.2">
      <c r="A112" s="48"/>
      <c r="B112" s="48"/>
      <c r="C112" s="48"/>
      <c r="D112" s="64"/>
      <c r="E112" s="68" t="s">
        <v>68</v>
      </c>
      <c r="F112" s="17"/>
      <c r="G112" s="80"/>
      <c r="H112" s="81"/>
      <c r="I112" s="29"/>
    </row>
    <row r="113" spans="1:11" s="33" customFormat="1" ht="90" x14ac:dyDescent="0.2">
      <c r="A113" s="48"/>
      <c r="B113" s="48"/>
      <c r="C113" s="48"/>
      <c r="D113" s="64"/>
      <c r="E113" s="6" t="s">
        <v>283</v>
      </c>
      <c r="F113" s="17">
        <v>11151019</v>
      </c>
      <c r="G113" s="80">
        <v>97.9</v>
      </c>
      <c r="H113" s="81">
        <v>10912019</v>
      </c>
      <c r="I113" s="29">
        <v>239000</v>
      </c>
    </row>
    <row r="114" spans="1:11" s="33" customFormat="1" ht="15" x14ac:dyDescent="0.2">
      <c r="A114" s="48"/>
      <c r="B114" s="48"/>
      <c r="C114" s="48"/>
      <c r="D114" s="64"/>
      <c r="E114" s="68" t="s">
        <v>235</v>
      </c>
      <c r="F114" s="17"/>
      <c r="G114" s="80"/>
      <c r="H114" s="81"/>
      <c r="I114" s="29"/>
    </row>
    <row r="115" spans="1:11" s="33" customFormat="1" ht="90" x14ac:dyDescent="0.2">
      <c r="A115" s="48"/>
      <c r="B115" s="48"/>
      <c r="C115" s="48"/>
      <c r="D115" s="64"/>
      <c r="E115" s="6" t="s">
        <v>284</v>
      </c>
      <c r="F115" s="17">
        <v>9605603</v>
      </c>
      <c r="G115" s="80">
        <v>97.7</v>
      </c>
      <c r="H115" s="81">
        <v>9388603</v>
      </c>
      <c r="I115" s="29">
        <v>217000</v>
      </c>
    </row>
    <row r="116" spans="1:11" s="33" customFormat="1" ht="92.25" customHeight="1" x14ac:dyDescent="0.2">
      <c r="A116" s="48"/>
      <c r="B116" s="48"/>
      <c r="C116" s="48"/>
      <c r="D116" s="64"/>
      <c r="E116" s="6" t="s">
        <v>285</v>
      </c>
      <c r="F116" s="17">
        <v>7241651</v>
      </c>
      <c r="G116" s="80">
        <v>96.8</v>
      </c>
      <c r="H116" s="81">
        <v>7012651</v>
      </c>
      <c r="I116" s="29">
        <v>229000</v>
      </c>
    </row>
    <row r="117" spans="1:11" s="33" customFormat="1" ht="30" x14ac:dyDescent="0.2">
      <c r="A117" s="48" t="s">
        <v>264</v>
      </c>
      <c r="B117" s="48" t="s">
        <v>265</v>
      </c>
      <c r="C117" s="48"/>
      <c r="D117" s="64" t="s">
        <v>266</v>
      </c>
      <c r="E117" s="6"/>
      <c r="F117" s="17"/>
      <c r="G117" s="80"/>
      <c r="H117" s="81"/>
      <c r="I117" s="29">
        <v>1900000</v>
      </c>
    </row>
    <row r="118" spans="1:11" s="46" customFormat="1" ht="30" x14ac:dyDescent="0.2">
      <c r="A118" s="45" t="s">
        <v>268</v>
      </c>
      <c r="B118" s="45" t="s">
        <v>269</v>
      </c>
      <c r="C118" s="45" t="s">
        <v>270</v>
      </c>
      <c r="D118" s="79" t="s">
        <v>267</v>
      </c>
      <c r="E118" s="9"/>
      <c r="F118" s="21"/>
      <c r="G118" s="82"/>
      <c r="H118" s="83"/>
      <c r="I118" s="30"/>
    </row>
    <row r="119" spans="1:11" s="33" customFormat="1" ht="30" x14ac:dyDescent="0.2">
      <c r="A119" s="48"/>
      <c r="B119" s="48"/>
      <c r="C119" s="48"/>
      <c r="D119" s="64"/>
      <c r="E119" s="6" t="s">
        <v>305</v>
      </c>
      <c r="F119" s="17">
        <v>14662457</v>
      </c>
      <c r="G119" s="80">
        <v>0.7</v>
      </c>
      <c r="H119" s="81">
        <v>104105</v>
      </c>
      <c r="I119" s="29">
        <v>1900000</v>
      </c>
    </row>
    <row r="120" spans="1:11" s="51" customFormat="1" ht="34.5" customHeight="1" x14ac:dyDescent="0.2">
      <c r="A120" s="36" t="s">
        <v>106</v>
      </c>
      <c r="B120" s="36"/>
      <c r="C120" s="10"/>
      <c r="D120" s="10" t="s">
        <v>97</v>
      </c>
      <c r="E120" s="11"/>
      <c r="F120" s="19"/>
      <c r="G120" s="116"/>
      <c r="H120" s="19"/>
      <c r="I120" s="28">
        <v>2484238482.5999999</v>
      </c>
    </row>
    <row r="121" spans="1:11" s="51" customFormat="1" ht="34.5" customHeight="1" x14ac:dyDescent="0.2">
      <c r="A121" s="36" t="s">
        <v>107</v>
      </c>
      <c r="B121" s="36"/>
      <c r="C121" s="10"/>
      <c r="D121" s="78" t="s">
        <v>97</v>
      </c>
      <c r="E121" s="11"/>
      <c r="F121" s="19"/>
      <c r="G121" s="116"/>
      <c r="H121" s="19"/>
      <c r="I121" s="28">
        <v>2484238482.5999999</v>
      </c>
      <c r="J121" s="51">
        <v>2446478472</v>
      </c>
      <c r="K121" s="114">
        <f>J121-I121</f>
        <v>-37760010.599999905</v>
      </c>
    </row>
    <row r="122" spans="1:11" s="51" customFormat="1" ht="21.75" customHeight="1" x14ac:dyDescent="0.2">
      <c r="A122" s="47" t="s">
        <v>242</v>
      </c>
      <c r="B122" s="48" t="s">
        <v>243</v>
      </c>
      <c r="C122" s="48" t="s">
        <v>244</v>
      </c>
      <c r="D122" s="75" t="s">
        <v>245</v>
      </c>
      <c r="E122" s="6" t="s">
        <v>232</v>
      </c>
      <c r="F122" s="49"/>
      <c r="G122" s="50"/>
      <c r="H122" s="49"/>
      <c r="I122" s="29">
        <v>20180668</v>
      </c>
    </row>
    <row r="123" spans="1:11" s="51" customFormat="1" ht="60.75" customHeight="1" x14ac:dyDescent="0.2">
      <c r="A123" s="47" t="s">
        <v>246</v>
      </c>
      <c r="B123" s="48" t="s">
        <v>247</v>
      </c>
      <c r="C123" s="48" t="s">
        <v>248</v>
      </c>
      <c r="D123" s="75" t="s">
        <v>84</v>
      </c>
      <c r="E123" s="6" t="s">
        <v>232</v>
      </c>
      <c r="F123" s="49"/>
      <c r="G123" s="50"/>
      <c r="H123" s="49"/>
      <c r="I123" s="18">
        <v>417937970</v>
      </c>
    </row>
    <row r="124" spans="1:11" s="55" customFormat="1" ht="15" x14ac:dyDescent="0.2">
      <c r="A124" s="52"/>
      <c r="B124" s="45"/>
      <c r="C124" s="45"/>
      <c r="D124" s="74" t="s">
        <v>144</v>
      </c>
      <c r="E124" s="9"/>
      <c r="F124" s="53"/>
      <c r="G124" s="54"/>
      <c r="H124" s="53"/>
      <c r="I124" s="30">
        <v>132657</v>
      </c>
    </row>
    <row r="125" spans="1:11" s="51" customFormat="1" ht="47.25" customHeight="1" x14ac:dyDescent="0.2">
      <c r="A125" s="47" t="s">
        <v>145</v>
      </c>
      <c r="B125" s="48" t="s">
        <v>146</v>
      </c>
      <c r="C125" s="48" t="s">
        <v>249</v>
      </c>
      <c r="D125" s="75" t="s">
        <v>147</v>
      </c>
      <c r="E125" s="6" t="s">
        <v>232</v>
      </c>
      <c r="F125" s="49"/>
      <c r="G125" s="50"/>
      <c r="H125" s="49"/>
      <c r="I125" s="29">
        <v>9668</v>
      </c>
    </row>
    <row r="126" spans="1:11" s="51" customFormat="1" ht="21" customHeight="1" x14ac:dyDescent="0.2">
      <c r="A126" s="47" t="s">
        <v>47</v>
      </c>
      <c r="B126" s="48" t="s">
        <v>48</v>
      </c>
      <c r="C126" s="48" t="s">
        <v>49</v>
      </c>
      <c r="D126" s="75" t="s">
        <v>50</v>
      </c>
      <c r="E126" s="6" t="s">
        <v>232</v>
      </c>
      <c r="F126" s="49"/>
      <c r="G126" s="50"/>
      <c r="H126" s="49"/>
      <c r="I126" s="29">
        <v>21001444</v>
      </c>
    </row>
    <row r="127" spans="1:11" s="51" customFormat="1" ht="15" x14ac:dyDescent="0.2">
      <c r="A127" s="47" t="s">
        <v>53</v>
      </c>
      <c r="B127" s="48" t="s">
        <v>54</v>
      </c>
      <c r="C127" s="48"/>
      <c r="D127" s="75" t="s">
        <v>89</v>
      </c>
      <c r="E127" s="6" t="s">
        <v>232</v>
      </c>
      <c r="F127" s="49"/>
      <c r="G127" s="50"/>
      <c r="H127" s="49"/>
      <c r="I127" s="29">
        <v>5746640</v>
      </c>
    </row>
    <row r="128" spans="1:11" s="55" customFormat="1" ht="45" customHeight="1" x14ac:dyDescent="0.2">
      <c r="A128" s="52" t="s">
        <v>55</v>
      </c>
      <c r="B128" s="45" t="s">
        <v>56</v>
      </c>
      <c r="C128" s="45" t="s">
        <v>90</v>
      </c>
      <c r="D128" s="74" t="s">
        <v>57</v>
      </c>
      <c r="E128" s="9" t="s">
        <v>232</v>
      </c>
      <c r="F128" s="53"/>
      <c r="G128" s="54"/>
      <c r="H128" s="53"/>
      <c r="I128" s="30">
        <v>5746640</v>
      </c>
    </row>
    <row r="129" spans="1:11" s="51" customFormat="1" ht="34.15" customHeight="1" x14ac:dyDescent="0.2">
      <c r="A129" s="47" t="s">
        <v>58</v>
      </c>
      <c r="B129" s="47" t="s">
        <v>59</v>
      </c>
      <c r="C129" s="47" t="s">
        <v>60</v>
      </c>
      <c r="D129" s="75" t="s">
        <v>61</v>
      </c>
      <c r="E129" s="6" t="s">
        <v>232</v>
      </c>
      <c r="F129" s="49"/>
      <c r="G129" s="50"/>
      <c r="H129" s="49"/>
      <c r="I129" s="29">
        <v>4044833</v>
      </c>
    </row>
    <row r="130" spans="1:11" s="51" customFormat="1" ht="15" x14ac:dyDescent="0.2">
      <c r="A130" s="47" t="s">
        <v>62</v>
      </c>
      <c r="B130" s="47" t="s">
        <v>195</v>
      </c>
      <c r="C130" s="47"/>
      <c r="D130" s="64" t="s">
        <v>98</v>
      </c>
      <c r="E130" s="6" t="s">
        <v>232</v>
      </c>
      <c r="F130" s="49"/>
      <c r="G130" s="50"/>
      <c r="H130" s="49"/>
      <c r="I130" s="29">
        <v>20189266</v>
      </c>
    </row>
    <row r="131" spans="1:11" s="55" customFormat="1" ht="34.15" customHeight="1" x14ac:dyDescent="0.2">
      <c r="A131" s="52" t="s">
        <v>63</v>
      </c>
      <c r="B131" s="52" t="s">
        <v>64</v>
      </c>
      <c r="C131" s="52" t="s">
        <v>229</v>
      </c>
      <c r="D131" s="74" t="s">
        <v>109</v>
      </c>
      <c r="E131" s="9" t="s">
        <v>232</v>
      </c>
      <c r="F131" s="53"/>
      <c r="G131" s="54"/>
      <c r="H131" s="53"/>
      <c r="I131" s="30">
        <v>20189266</v>
      </c>
    </row>
    <row r="132" spans="1:11" s="33" customFormat="1" ht="18" customHeight="1" x14ac:dyDescent="0.2">
      <c r="A132" s="48" t="s">
        <v>206</v>
      </c>
      <c r="B132" s="48" t="s">
        <v>205</v>
      </c>
      <c r="C132" s="48"/>
      <c r="D132" s="64" t="s">
        <v>250</v>
      </c>
      <c r="E132" s="6"/>
      <c r="F132" s="17"/>
      <c r="G132" s="40"/>
      <c r="H132" s="17"/>
      <c r="I132" s="29">
        <v>962036209</v>
      </c>
      <c r="K132" s="115"/>
    </row>
    <row r="133" spans="1:11" s="46" customFormat="1" ht="18" customHeight="1" x14ac:dyDescent="0.2">
      <c r="A133" s="45" t="s">
        <v>110</v>
      </c>
      <c r="B133" s="45" t="s">
        <v>111</v>
      </c>
      <c r="C133" s="45" t="s">
        <v>45</v>
      </c>
      <c r="D133" s="79" t="s">
        <v>115</v>
      </c>
      <c r="E133" s="9"/>
      <c r="F133" s="21"/>
      <c r="G133" s="39"/>
      <c r="H133" s="21"/>
      <c r="I133" s="30">
        <v>546492190</v>
      </c>
    </row>
    <row r="134" spans="1:11" s="46" customFormat="1" ht="15" x14ac:dyDescent="0.2">
      <c r="A134" s="45"/>
      <c r="B134" s="45"/>
      <c r="C134" s="45"/>
      <c r="D134" s="79"/>
      <c r="E134" s="56" t="s">
        <v>75</v>
      </c>
      <c r="F134" s="21"/>
      <c r="G134" s="39"/>
      <c r="H134" s="21"/>
      <c r="I134" s="30"/>
    </row>
    <row r="135" spans="1:11" s="46" customFormat="1" ht="60" x14ac:dyDescent="0.2">
      <c r="A135" s="45"/>
      <c r="B135" s="45"/>
      <c r="C135" s="45"/>
      <c r="D135" s="79"/>
      <c r="E135" s="76" t="s">
        <v>286</v>
      </c>
      <c r="F135" s="17">
        <v>14500000</v>
      </c>
      <c r="G135" s="80">
        <v>3.3</v>
      </c>
      <c r="H135" s="81">
        <v>482068</v>
      </c>
      <c r="I135" s="29">
        <v>517932</v>
      </c>
    </row>
    <row r="136" spans="1:11" s="46" customFormat="1" ht="45" x14ac:dyDescent="0.2">
      <c r="A136" s="45"/>
      <c r="B136" s="45"/>
      <c r="C136" s="45"/>
      <c r="D136" s="79"/>
      <c r="E136" s="6" t="s">
        <v>13</v>
      </c>
      <c r="F136" s="17">
        <v>43000000</v>
      </c>
      <c r="G136" s="80">
        <v>40.6</v>
      </c>
      <c r="H136" s="81">
        <v>17443770</v>
      </c>
      <c r="I136" s="29">
        <v>21177354</v>
      </c>
    </row>
    <row r="137" spans="1:11" s="46" customFormat="1" ht="28.5" customHeight="1" x14ac:dyDescent="0.2">
      <c r="A137" s="45"/>
      <c r="B137" s="45"/>
      <c r="C137" s="45"/>
      <c r="D137" s="79"/>
      <c r="E137" s="6" t="s">
        <v>306</v>
      </c>
      <c r="F137" s="17">
        <v>82600000</v>
      </c>
      <c r="G137" s="80">
        <v>98.2</v>
      </c>
      <c r="H137" s="81">
        <v>81120167</v>
      </c>
      <c r="I137" s="29">
        <v>900615</v>
      </c>
    </row>
    <row r="138" spans="1:11" s="46" customFormat="1" ht="30" x14ac:dyDescent="0.2">
      <c r="A138" s="45"/>
      <c r="B138" s="45"/>
      <c r="C138" s="45"/>
      <c r="D138" s="79"/>
      <c r="E138" s="6" t="s">
        <v>307</v>
      </c>
      <c r="F138" s="17">
        <v>57719960</v>
      </c>
      <c r="G138" s="80">
        <v>98.5</v>
      </c>
      <c r="H138" s="81">
        <v>56852845</v>
      </c>
      <c r="I138" s="29">
        <v>416845</v>
      </c>
    </row>
    <row r="139" spans="1:11" s="46" customFormat="1" ht="60" x14ac:dyDescent="0.2">
      <c r="A139" s="45"/>
      <c r="B139" s="45"/>
      <c r="C139" s="45"/>
      <c r="D139" s="79"/>
      <c r="E139" s="6" t="s">
        <v>308</v>
      </c>
      <c r="F139" s="17">
        <v>19801061</v>
      </c>
      <c r="G139" s="80">
        <v>94.3</v>
      </c>
      <c r="H139" s="81">
        <v>18668252</v>
      </c>
      <c r="I139" s="29">
        <v>532809</v>
      </c>
    </row>
    <row r="140" spans="1:11" s="46" customFormat="1" ht="15" x14ac:dyDescent="0.2">
      <c r="A140" s="45"/>
      <c r="B140" s="45"/>
      <c r="C140" s="45"/>
      <c r="D140" s="79"/>
      <c r="E140" s="56" t="s">
        <v>77</v>
      </c>
      <c r="F140" s="17"/>
      <c r="G140" s="80"/>
      <c r="H140" s="81"/>
      <c r="I140" s="29"/>
    </row>
    <row r="141" spans="1:11" s="46" customFormat="1" ht="31.5" customHeight="1" x14ac:dyDescent="0.2">
      <c r="A141" s="45"/>
      <c r="B141" s="45"/>
      <c r="C141" s="45"/>
      <c r="D141" s="79"/>
      <c r="E141" s="6" t="s">
        <v>85</v>
      </c>
      <c r="F141" s="17">
        <v>9295729</v>
      </c>
      <c r="G141" s="80">
        <v>78.400000000000006</v>
      </c>
      <c r="H141" s="81">
        <v>7285025</v>
      </c>
      <c r="I141" s="29">
        <v>1916336</v>
      </c>
    </row>
    <row r="142" spans="1:11" s="46" customFormat="1" ht="15" x14ac:dyDescent="0.2">
      <c r="A142" s="45"/>
      <c r="B142" s="45"/>
      <c r="C142" s="45"/>
      <c r="D142" s="79"/>
      <c r="E142" s="56" t="s">
        <v>234</v>
      </c>
      <c r="F142" s="17"/>
      <c r="G142" s="80"/>
      <c r="H142" s="81"/>
      <c r="I142" s="29"/>
    </row>
    <row r="143" spans="1:11" s="46" customFormat="1" ht="30" x14ac:dyDescent="0.2">
      <c r="A143" s="45"/>
      <c r="B143" s="45"/>
      <c r="C143" s="45"/>
      <c r="D143" s="79"/>
      <c r="E143" s="6" t="s">
        <v>287</v>
      </c>
      <c r="F143" s="17">
        <v>23500000</v>
      </c>
      <c r="G143" s="80">
        <v>94.9</v>
      </c>
      <c r="H143" s="81">
        <v>22293060</v>
      </c>
      <c r="I143" s="29">
        <v>1206940</v>
      </c>
    </row>
    <row r="144" spans="1:11" s="46" customFormat="1" ht="30" x14ac:dyDescent="0.2">
      <c r="A144" s="45"/>
      <c r="B144" s="45"/>
      <c r="C144" s="45"/>
      <c r="D144" s="79"/>
      <c r="E144" s="6" t="s">
        <v>288</v>
      </c>
      <c r="F144" s="17">
        <v>15000000</v>
      </c>
      <c r="G144" s="80">
        <v>95.2</v>
      </c>
      <c r="H144" s="81">
        <v>14285420</v>
      </c>
      <c r="I144" s="29">
        <v>714580</v>
      </c>
    </row>
    <row r="145" spans="1:9" s="46" customFormat="1" ht="15" x14ac:dyDescent="0.2">
      <c r="A145" s="45"/>
      <c r="B145" s="45"/>
      <c r="C145" s="45"/>
      <c r="D145" s="79"/>
      <c r="E145" s="56" t="s">
        <v>156</v>
      </c>
      <c r="F145" s="17"/>
      <c r="G145" s="80"/>
      <c r="H145" s="81"/>
      <c r="I145" s="29"/>
    </row>
    <row r="146" spans="1:9" s="46" customFormat="1" ht="15" x14ac:dyDescent="0.2">
      <c r="A146" s="45"/>
      <c r="B146" s="45"/>
      <c r="C146" s="45"/>
      <c r="D146" s="79"/>
      <c r="E146" s="6" t="s">
        <v>0</v>
      </c>
      <c r="F146" s="17">
        <v>46760114</v>
      </c>
      <c r="G146" s="80">
        <v>5.5</v>
      </c>
      <c r="H146" s="81">
        <v>2560934</v>
      </c>
      <c r="I146" s="29">
        <v>43081343</v>
      </c>
    </row>
    <row r="147" spans="1:9" s="46" customFormat="1" ht="15" x14ac:dyDescent="0.2">
      <c r="A147" s="45"/>
      <c r="B147" s="45"/>
      <c r="C147" s="45"/>
      <c r="D147" s="79"/>
      <c r="E147" s="56" t="s">
        <v>235</v>
      </c>
      <c r="F147" s="17"/>
      <c r="G147" s="80"/>
      <c r="H147" s="81"/>
      <c r="I147" s="29"/>
    </row>
    <row r="148" spans="1:9" s="46" customFormat="1" ht="45" x14ac:dyDescent="0.2">
      <c r="A148" s="45"/>
      <c r="B148" s="45"/>
      <c r="C148" s="45"/>
      <c r="D148" s="79"/>
      <c r="E148" s="6" t="s">
        <v>289</v>
      </c>
      <c r="F148" s="17">
        <v>56400000</v>
      </c>
      <c r="G148" s="80">
        <v>97.4</v>
      </c>
      <c r="H148" s="81">
        <v>54920666</v>
      </c>
      <c r="I148" s="29">
        <v>1479334</v>
      </c>
    </row>
    <row r="149" spans="1:9" s="46" customFormat="1" ht="62.25" x14ac:dyDescent="0.2">
      <c r="A149" s="45"/>
      <c r="B149" s="45"/>
      <c r="C149" s="45"/>
      <c r="D149" s="79"/>
      <c r="E149" s="6" t="s">
        <v>24</v>
      </c>
      <c r="F149" s="17">
        <v>10107000</v>
      </c>
      <c r="G149" s="80">
        <v>6.3</v>
      </c>
      <c r="H149" s="81">
        <v>632044</v>
      </c>
      <c r="I149" s="29">
        <v>6807000</v>
      </c>
    </row>
    <row r="150" spans="1:9" s="46" customFormat="1" ht="75" x14ac:dyDescent="0.2">
      <c r="A150" s="45"/>
      <c r="B150" s="45"/>
      <c r="C150" s="45"/>
      <c r="D150" s="79"/>
      <c r="E150" s="64" t="s">
        <v>290</v>
      </c>
      <c r="F150" s="17">
        <v>58352619</v>
      </c>
      <c r="G150" s="80">
        <v>8.8000000000000007</v>
      </c>
      <c r="H150" s="81">
        <v>5146910</v>
      </c>
      <c r="I150" s="29">
        <v>35015500</v>
      </c>
    </row>
    <row r="151" spans="1:9" s="46" customFormat="1" ht="75" x14ac:dyDescent="0.2">
      <c r="A151" s="45"/>
      <c r="B151" s="45"/>
      <c r="C151" s="45"/>
      <c r="D151" s="79"/>
      <c r="E151" s="6" t="s">
        <v>309</v>
      </c>
      <c r="F151" s="17">
        <v>58074609</v>
      </c>
      <c r="G151" s="80">
        <v>8.6</v>
      </c>
      <c r="H151" s="81">
        <v>4979419</v>
      </c>
      <c r="I151" s="29">
        <v>35568963</v>
      </c>
    </row>
    <row r="152" spans="1:9" s="46" customFormat="1" ht="15" x14ac:dyDescent="0.2">
      <c r="A152" s="45"/>
      <c r="B152" s="45"/>
      <c r="C152" s="45"/>
      <c r="D152" s="79"/>
      <c r="E152" s="56" t="s">
        <v>211</v>
      </c>
      <c r="F152" s="17"/>
      <c r="G152" s="80"/>
      <c r="H152" s="81"/>
      <c r="I152" s="29"/>
    </row>
    <row r="153" spans="1:9" s="46" customFormat="1" ht="45" x14ac:dyDescent="0.2">
      <c r="A153" s="45"/>
      <c r="B153" s="45"/>
      <c r="C153" s="45"/>
      <c r="D153" s="79"/>
      <c r="E153" s="6" t="s">
        <v>310</v>
      </c>
      <c r="F153" s="17">
        <v>25191937</v>
      </c>
      <c r="G153" s="80">
        <v>89.988383981747816</v>
      </c>
      <c r="H153" s="81">
        <v>22669817</v>
      </c>
      <c r="I153" s="29">
        <v>23300</v>
      </c>
    </row>
    <row r="154" spans="1:9" s="46" customFormat="1" ht="15" x14ac:dyDescent="0.2">
      <c r="A154" s="45"/>
      <c r="B154" s="45"/>
      <c r="C154" s="45"/>
      <c r="D154" s="79"/>
      <c r="E154" s="56" t="s">
        <v>168</v>
      </c>
      <c r="F154" s="17"/>
      <c r="G154" s="80"/>
      <c r="H154" s="81"/>
      <c r="I154" s="29"/>
    </row>
    <row r="155" spans="1:9" s="46" customFormat="1" ht="45" x14ac:dyDescent="0.2">
      <c r="A155" s="45"/>
      <c r="B155" s="45"/>
      <c r="C155" s="45"/>
      <c r="D155" s="79"/>
      <c r="E155" s="6" t="s">
        <v>311</v>
      </c>
      <c r="F155" s="17">
        <v>12516782</v>
      </c>
      <c r="G155" s="80">
        <v>20.7</v>
      </c>
      <c r="H155" s="81">
        <v>2585627</v>
      </c>
      <c r="I155" s="29">
        <v>9731155</v>
      </c>
    </row>
    <row r="156" spans="1:9" s="46" customFormat="1" ht="15" x14ac:dyDescent="0.2">
      <c r="A156" s="45"/>
      <c r="B156" s="45"/>
      <c r="C156" s="45"/>
      <c r="D156" s="79"/>
      <c r="E156" s="56" t="s">
        <v>236</v>
      </c>
      <c r="F156" s="17"/>
      <c r="G156" s="80"/>
      <c r="H156" s="81"/>
      <c r="I156" s="29"/>
    </row>
    <row r="157" spans="1:9" s="46" customFormat="1" ht="45" x14ac:dyDescent="0.2">
      <c r="A157" s="45"/>
      <c r="B157" s="45"/>
      <c r="C157" s="45"/>
      <c r="D157" s="79"/>
      <c r="E157" s="6" t="s">
        <v>291</v>
      </c>
      <c r="F157" s="17">
        <v>18800000</v>
      </c>
      <c r="G157" s="80">
        <v>96.7</v>
      </c>
      <c r="H157" s="81">
        <v>18174705</v>
      </c>
      <c r="I157" s="29">
        <v>625295</v>
      </c>
    </row>
    <row r="158" spans="1:9" s="46" customFormat="1" ht="15" x14ac:dyDescent="0.2">
      <c r="A158" s="45"/>
      <c r="B158" s="45"/>
      <c r="C158" s="45"/>
      <c r="D158" s="79"/>
      <c r="E158" s="56" t="s">
        <v>86</v>
      </c>
      <c r="F158" s="17"/>
      <c r="G158" s="80"/>
      <c r="H158" s="81"/>
      <c r="I158" s="29"/>
    </row>
    <row r="159" spans="1:9" s="46" customFormat="1" ht="36.75" customHeight="1" x14ac:dyDescent="0.2">
      <c r="A159" s="45"/>
      <c r="B159" s="45"/>
      <c r="C159" s="45"/>
      <c r="D159" s="79"/>
      <c r="E159" s="6" t="s">
        <v>251</v>
      </c>
      <c r="F159" s="17">
        <v>6729683</v>
      </c>
      <c r="G159" s="80">
        <v>63.5</v>
      </c>
      <c r="H159" s="81">
        <v>4272055</v>
      </c>
      <c r="I159" s="29">
        <v>2200000</v>
      </c>
    </row>
    <row r="160" spans="1:9" s="46" customFormat="1" ht="15" x14ac:dyDescent="0.2">
      <c r="A160" s="45"/>
      <c r="B160" s="45"/>
      <c r="C160" s="45"/>
      <c r="D160" s="79"/>
      <c r="E160" s="56" t="s">
        <v>87</v>
      </c>
      <c r="F160" s="17"/>
      <c r="G160" s="80"/>
      <c r="H160" s="81"/>
      <c r="I160" s="29"/>
    </row>
    <row r="161" spans="1:9" s="46" customFormat="1" ht="75" x14ac:dyDescent="0.2">
      <c r="A161" s="45"/>
      <c r="B161" s="45"/>
      <c r="C161" s="45"/>
      <c r="D161" s="79"/>
      <c r="E161" s="76" t="s">
        <v>292</v>
      </c>
      <c r="F161" s="17">
        <v>31089001</v>
      </c>
      <c r="G161" s="80">
        <v>99.7</v>
      </c>
      <c r="H161" s="81">
        <v>31011250</v>
      </c>
      <c r="I161" s="29">
        <v>77751</v>
      </c>
    </row>
    <row r="162" spans="1:9" s="46" customFormat="1" ht="15" x14ac:dyDescent="0.2">
      <c r="A162" s="45"/>
      <c r="B162" s="45"/>
      <c r="C162" s="45"/>
      <c r="D162" s="79"/>
      <c r="E162" s="56" t="s">
        <v>237</v>
      </c>
      <c r="F162" s="17"/>
      <c r="G162" s="80"/>
      <c r="H162" s="81"/>
      <c r="I162" s="29"/>
    </row>
    <row r="163" spans="1:9" s="46" customFormat="1" ht="75" x14ac:dyDescent="0.2">
      <c r="A163" s="45"/>
      <c r="B163" s="45"/>
      <c r="C163" s="45"/>
      <c r="D163" s="79"/>
      <c r="E163" s="76" t="s">
        <v>312</v>
      </c>
      <c r="F163" s="17">
        <v>1479802</v>
      </c>
      <c r="G163" s="80"/>
      <c r="H163" s="81"/>
      <c r="I163" s="29">
        <v>1479802</v>
      </c>
    </row>
    <row r="164" spans="1:9" s="46" customFormat="1" ht="15" x14ac:dyDescent="0.2">
      <c r="A164" s="45"/>
      <c r="B164" s="45"/>
      <c r="C164" s="45"/>
      <c r="D164" s="79"/>
      <c r="E164" s="56" t="s">
        <v>233</v>
      </c>
      <c r="F164" s="17"/>
      <c r="G164" s="80"/>
      <c r="H164" s="81"/>
      <c r="I164" s="29"/>
    </row>
    <row r="165" spans="1:9" s="46" customFormat="1" ht="45.75" customHeight="1" x14ac:dyDescent="0.2">
      <c r="A165" s="45"/>
      <c r="B165" s="45"/>
      <c r="C165" s="45"/>
      <c r="D165" s="79"/>
      <c r="E165" s="76" t="s">
        <v>293</v>
      </c>
      <c r="F165" s="17">
        <v>57702985</v>
      </c>
      <c r="G165" s="80">
        <v>82.6</v>
      </c>
      <c r="H165" s="81">
        <v>47659844</v>
      </c>
      <c r="I165" s="29">
        <v>9159989</v>
      </c>
    </row>
    <row r="166" spans="1:9" s="46" customFormat="1" ht="15" x14ac:dyDescent="0.2">
      <c r="A166" s="45"/>
      <c r="B166" s="45"/>
      <c r="C166" s="45"/>
      <c r="D166" s="79"/>
      <c r="E166" s="56" t="s">
        <v>161</v>
      </c>
      <c r="F166" s="17"/>
      <c r="G166" s="80"/>
      <c r="H166" s="81"/>
      <c r="I166" s="29"/>
    </row>
    <row r="167" spans="1:9" s="46" customFormat="1" ht="60" x14ac:dyDescent="0.2">
      <c r="A167" s="45"/>
      <c r="B167" s="45"/>
      <c r="C167" s="45"/>
      <c r="D167" s="79"/>
      <c r="E167" s="6" t="s">
        <v>294</v>
      </c>
      <c r="F167" s="17">
        <v>26802606</v>
      </c>
      <c r="G167" s="80">
        <v>99.8</v>
      </c>
      <c r="H167" s="81">
        <v>26757444</v>
      </c>
      <c r="I167" s="29">
        <v>45162</v>
      </c>
    </row>
    <row r="168" spans="1:9" s="46" customFormat="1" ht="60" x14ac:dyDescent="0.2">
      <c r="A168" s="45"/>
      <c r="B168" s="45"/>
      <c r="C168" s="45"/>
      <c r="D168" s="79"/>
      <c r="E168" s="6" t="s">
        <v>295</v>
      </c>
      <c r="F168" s="17">
        <v>2509537</v>
      </c>
      <c r="G168" s="80">
        <v>2.9</v>
      </c>
      <c r="H168" s="81">
        <v>72236</v>
      </c>
      <c r="I168" s="29">
        <v>600000</v>
      </c>
    </row>
    <row r="169" spans="1:9" s="46" customFormat="1" ht="24" customHeight="1" x14ac:dyDescent="0.2">
      <c r="A169" s="45" t="s">
        <v>162</v>
      </c>
      <c r="B169" s="45" t="s">
        <v>163</v>
      </c>
      <c r="C169" s="45" t="s">
        <v>45</v>
      </c>
      <c r="D169" s="79" t="s">
        <v>164</v>
      </c>
      <c r="E169" s="9"/>
      <c r="F169" s="21"/>
      <c r="G169" s="39"/>
      <c r="H169" s="21"/>
      <c r="I169" s="30">
        <v>209295040</v>
      </c>
    </row>
    <row r="170" spans="1:9" s="46" customFormat="1" ht="15" x14ac:dyDescent="0.2">
      <c r="A170" s="45"/>
      <c r="B170" s="45"/>
      <c r="C170" s="45"/>
      <c r="D170" s="79"/>
      <c r="E170" s="56" t="s">
        <v>75</v>
      </c>
      <c r="F170" s="21"/>
      <c r="G170" s="39"/>
      <c r="H170" s="21"/>
      <c r="I170" s="30"/>
    </row>
    <row r="171" spans="1:9" s="46" customFormat="1" ht="75" x14ac:dyDescent="0.2">
      <c r="A171" s="45"/>
      <c r="B171" s="45"/>
      <c r="C171" s="45"/>
      <c r="D171" s="79"/>
      <c r="E171" s="64" t="s">
        <v>314</v>
      </c>
      <c r="F171" s="17">
        <v>42000000</v>
      </c>
      <c r="G171" s="40">
        <v>96.494476190476192</v>
      </c>
      <c r="H171" s="17">
        <v>40527680</v>
      </c>
      <c r="I171" s="29">
        <v>1472320</v>
      </c>
    </row>
    <row r="172" spans="1:9" s="46" customFormat="1" ht="60.75" x14ac:dyDescent="0.2">
      <c r="A172" s="45"/>
      <c r="B172" s="45"/>
      <c r="C172" s="45"/>
      <c r="D172" s="79"/>
      <c r="E172" s="102" t="s">
        <v>313</v>
      </c>
      <c r="F172" s="17">
        <v>3575722</v>
      </c>
      <c r="G172" s="80">
        <v>99.8</v>
      </c>
      <c r="H172" s="81">
        <v>3568134</v>
      </c>
      <c r="I172" s="29">
        <v>7588</v>
      </c>
    </row>
    <row r="173" spans="1:9" s="46" customFormat="1" ht="15" x14ac:dyDescent="0.2">
      <c r="A173" s="45"/>
      <c r="B173" s="45"/>
      <c r="C173" s="45"/>
      <c r="D173" s="79"/>
      <c r="E173" s="56" t="s">
        <v>116</v>
      </c>
      <c r="F173" s="17"/>
      <c r="G173" s="80"/>
      <c r="H173" s="81"/>
      <c r="I173" s="30"/>
    </row>
    <row r="174" spans="1:9" s="46" customFormat="1" ht="45" x14ac:dyDescent="0.2">
      <c r="A174" s="45"/>
      <c r="B174" s="45"/>
      <c r="C174" s="45"/>
      <c r="D174" s="79"/>
      <c r="E174" s="6" t="s">
        <v>179</v>
      </c>
      <c r="F174" s="17">
        <v>10312312</v>
      </c>
      <c r="G174" s="80">
        <v>11.5</v>
      </c>
      <c r="H174" s="81">
        <v>1185004</v>
      </c>
      <c r="I174" s="29">
        <v>6212000</v>
      </c>
    </row>
    <row r="175" spans="1:9" s="46" customFormat="1" ht="17.25" customHeight="1" x14ac:dyDescent="0.2">
      <c r="A175" s="45" t="s">
        <v>165</v>
      </c>
      <c r="B175" s="45" t="s">
        <v>166</v>
      </c>
      <c r="C175" s="45" t="s">
        <v>45</v>
      </c>
      <c r="D175" s="79" t="s">
        <v>148</v>
      </c>
      <c r="E175" s="9"/>
      <c r="F175" s="17"/>
      <c r="G175" s="39"/>
      <c r="H175" s="21"/>
      <c r="I175" s="29">
        <v>2540140</v>
      </c>
    </row>
    <row r="176" spans="1:9" s="46" customFormat="1" ht="15" x14ac:dyDescent="0.2">
      <c r="A176" s="45"/>
      <c r="B176" s="45"/>
      <c r="C176" s="45"/>
      <c r="D176" s="79"/>
      <c r="E176" s="56" t="s">
        <v>161</v>
      </c>
      <c r="F176" s="17"/>
      <c r="G176" s="39"/>
      <c r="H176" s="21"/>
      <c r="I176" s="29"/>
    </row>
    <row r="177" spans="1:9" s="46" customFormat="1" ht="45" x14ac:dyDescent="0.2">
      <c r="A177" s="45"/>
      <c r="B177" s="45"/>
      <c r="C177" s="45"/>
      <c r="D177" s="79"/>
      <c r="E177" s="76" t="s">
        <v>296</v>
      </c>
      <c r="F177" s="17">
        <v>8229715</v>
      </c>
      <c r="G177" s="41">
        <v>1.2</v>
      </c>
      <c r="H177" s="42">
        <v>100001</v>
      </c>
      <c r="I177" s="29">
        <v>1540140</v>
      </c>
    </row>
    <row r="178" spans="1:9" s="46" customFormat="1" ht="21" customHeight="1" x14ac:dyDescent="0.2">
      <c r="A178" s="45" t="s">
        <v>149</v>
      </c>
      <c r="B178" s="45" t="s">
        <v>150</v>
      </c>
      <c r="C178" s="45" t="s">
        <v>45</v>
      </c>
      <c r="D178" s="79" t="s">
        <v>151</v>
      </c>
      <c r="E178" s="9"/>
      <c r="F178" s="21"/>
      <c r="G178" s="39"/>
      <c r="H178" s="21"/>
      <c r="I178" s="29">
        <v>8650611</v>
      </c>
    </row>
    <row r="179" spans="1:9" s="46" customFormat="1" ht="15" x14ac:dyDescent="0.2">
      <c r="A179" s="45"/>
      <c r="B179" s="45"/>
      <c r="C179" s="45"/>
      <c r="D179" s="79"/>
      <c r="E179" s="56" t="s">
        <v>252</v>
      </c>
      <c r="F179" s="17"/>
      <c r="G179" s="80"/>
      <c r="H179" s="81"/>
      <c r="I179" s="29"/>
    </row>
    <row r="180" spans="1:9" s="46" customFormat="1" ht="30" x14ac:dyDescent="0.2">
      <c r="A180" s="45"/>
      <c r="B180" s="45"/>
      <c r="C180" s="45"/>
      <c r="D180" s="79"/>
      <c r="E180" s="6" t="s">
        <v>257</v>
      </c>
      <c r="F180" s="17">
        <v>4006444</v>
      </c>
      <c r="G180" s="80">
        <v>65.330851997432134</v>
      </c>
      <c r="H180" s="81">
        <v>2617444</v>
      </c>
      <c r="I180" s="29">
        <v>589000</v>
      </c>
    </row>
    <row r="181" spans="1:9" s="46" customFormat="1" ht="34.9" customHeight="1" x14ac:dyDescent="0.2">
      <c r="A181" s="45" t="s">
        <v>167</v>
      </c>
      <c r="B181" s="45" t="s">
        <v>218</v>
      </c>
      <c r="C181" s="45" t="s">
        <v>45</v>
      </c>
      <c r="D181" s="79" t="s">
        <v>219</v>
      </c>
      <c r="E181" s="9"/>
      <c r="F181" s="21"/>
      <c r="G181" s="39"/>
      <c r="H181" s="21"/>
      <c r="I181" s="29">
        <v>195058228</v>
      </c>
    </row>
    <row r="182" spans="1:9" s="46" customFormat="1" ht="15" x14ac:dyDescent="0.2">
      <c r="A182" s="45"/>
      <c r="B182" s="45"/>
      <c r="C182" s="45"/>
      <c r="D182" s="79"/>
      <c r="E182" s="56" t="s">
        <v>75</v>
      </c>
      <c r="F182" s="21"/>
      <c r="G182" s="39"/>
      <c r="H182" s="21"/>
      <c r="I182" s="29"/>
    </row>
    <row r="183" spans="1:9" s="46" customFormat="1" ht="30" x14ac:dyDescent="0.2">
      <c r="A183" s="45"/>
      <c r="B183" s="45"/>
      <c r="C183" s="45"/>
      <c r="D183" s="79"/>
      <c r="E183" s="6" t="s">
        <v>169</v>
      </c>
      <c r="F183" s="17">
        <v>3353828</v>
      </c>
      <c r="G183" s="80">
        <v>10.4</v>
      </c>
      <c r="H183" s="81">
        <v>350000</v>
      </c>
      <c r="I183" s="29">
        <v>1411</v>
      </c>
    </row>
    <row r="184" spans="1:9" s="46" customFormat="1" ht="15" x14ac:dyDescent="0.2">
      <c r="A184" s="45"/>
      <c r="B184" s="45"/>
      <c r="C184" s="45"/>
      <c r="D184" s="79"/>
      <c r="E184" s="6" t="s">
        <v>144</v>
      </c>
      <c r="F184" s="17"/>
      <c r="G184" s="80"/>
      <c r="H184" s="81"/>
      <c r="I184" s="30">
        <v>1411</v>
      </c>
    </row>
    <row r="185" spans="1:9" s="46" customFormat="1" ht="30" x14ac:dyDescent="0.2">
      <c r="A185" s="45"/>
      <c r="B185" s="45"/>
      <c r="C185" s="45"/>
      <c r="D185" s="79"/>
      <c r="E185" s="6" t="s">
        <v>297</v>
      </c>
      <c r="F185" s="17">
        <v>2828853</v>
      </c>
      <c r="G185" s="80">
        <v>13.2</v>
      </c>
      <c r="H185" s="81">
        <v>372139</v>
      </c>
      <c r="I185" s="29">
        <v>235182</v>
      </c>
    </row>
    <row r="186" spans="1:9" s="46" customFormat="1" ht="30" x14ac:dyDescent="0.2">
      <c r="A186" s="45"/>
      <c r="B186" s="45"/>
      <c r="C186" s="45"/>
      <c r="D186" s="79"/>
      <c r="E186" s="6" t="s">
        <v>174</v>
      </c>
      <c r="F186" s="17">
        <v>11000000</v>
      </c>
      <c r="G186" s="80">
        <v>19.2</v>
      </c>
      <c r="H186" s="81">
        <v>2108267</v>
      </c>
      <c r="I186" s="29">
        <v>8891733</v>
      </c>
    </row>
    <row r="187" spans="1:9" s="46" customFormat="1" ht="30" x14ac:dyDescent="0.2">
      <c r="A187" s="45"/>
      <c r="B187" s="45"/>
      <c r="C187" s="45"/>
      <c r="D187" s="79"/>
      <c r="E187" s="6" t="s">
        <v>91</v>
      </c>
      <c r="F187" s="17">
        <v>179493002</v>
      </c>
      <c r="G187" s="80">
        <v>74.8</v>
      </c>
      <c r="H187" s="81">
        <v>134323143</v>
      </c>
      <c r="I187" s="29">
        <v>31688589</v>
      </c>
    </row>
    <row r="188" spans="1:9" s="46" customFormat="1" ht="15" x14ac:dyDescent="0.2">
      <c r="A188" s="45"/>
      <c r="B188" s="45"/>
      <c r="C188" s="45"/>
      <c r="D188" s="79"/>
      <c r="E188" s="56" t="s">
        <v>234</v>
      </c>
      <c r="F188" s="17"/>
      <c r="G188" s="80"/>
      <c r="H188" s="81"/>
      <c r="I188" s="29"/>
    </row>
    <row r="189" spans="1:9" s="46" customFormat="1" ht="60" x14ac:dyDescent="0.2">
      <c r="A189" s="45"/>
      <c r="B189" s="45"/>
      <c r="C189" s="45"/>
      <c r="D189" s="79"/>
      <c r="E189" s="6" t="s">
        <v>298</v>
      </c>
      <c r="F189" s="17">
        <v>19800000</v>
      </c>
      <c r="G189" s="80">
        <v>95.4</v>
      </c>
      <c r="H189" s="81">
        <v>18891607</v>
      </c>
      <c r="I189" s="29">
        <v>908393</v>
      </c>
    </row>
    <row r="190" spans="1:9" s="46" customFormat="1" ht="15" x14ac:dyDescent="0.2">
      <c r="A190" s="45"/>
      <c r="B190" s="45"/>
      <c r="C190" s="45"/>
      <c r="D190" s="79"/>
      <c r="E190" s="56" t="s">
        <v>83</v>
      </c>
      <c r="F190" s="17"/>
      <c r="G190" s="80"/>
      <c r="H190" s="81"/>
      <c r="I190" s="29"/>
    </row>
    <row r="191" spans="1:9" s="46" customFormat="1" ht="30" x14ac:dyDescent="0.2">
      <c r="A191" s="45"/>
      <c r="B191" s="45"/>
      <c r="C191" s="45"/>
      <c r="D191" s="79"/>
      <c r="E191" s="6" t="s">
        <v>220</v>
      </c>
      <c r="F191" s="17">
        <v>40000000</v>
      </c>
      <c r="G191" s="80">
        <v>100</v>
      </c>
      <c r="H191" s="81">
        <v>39995000</v>
      </c>
      <c r="I191" s="29">
        <v>5000</v>
      </c>
    </row>
    <row r="192" spans="1:9" s="46" customFormat="1" ht="45" x14ac:dyDescent="0.2">
      <c r="A192" s="45"/>
      <c r="B192" s="45"/>
      <c r="C192" s="45"/>
      <c r="D192" s="79"/>
      <c r="E192" s="6" t="s">
        <v>114</v>
      </c>
      <c r="F192" s="17">
        <v>33994594</v>
      </c>
      <c r="G192" s="80">
        <v>35.799999999999997</v>
      </c>
      <c r="H192" s="81">
        <v>12159211</v>
      </c>
      <c r="I192" s="29">
        <v>20999000</v>
      </c>
    </row>
    <row r="193" spans="1:9" s="46" customFormat="1" ht="15" x14ac:dyDescent="0.2">
      <c r="A193" s="45"/>
      <c r="B193" s="45"/>
      <c r="C193" s="45"/>
      <c r="D193" s="79"/>
      <c r="E193" s="68" t="s">
        <v>86</v>
      </c>
      <c r="F193" s="17"/>
      <c r="G193" s="80"/>
      <c r="H193" s="81"/>
      <c r="I193" s="29"/>
    </row>
    <row r="194" spans="1:9" s="46" customFormat="1" ht="30.75" customHeight="1" x14ac:dyDescent="0.2">
      <c r="A194" s="45"/>
      <c r="B194" s="45"/>
      <c r="C194" s="45"/>
      <c r="D194" s="79"/>
      <c r="E194" s="6" t="s">
        <v>128</v>
      </c>
      <c r="F194" s="17">
        <v>107149243</v>
      </c>
      <c r="G194" s="80">
        <v>92.2</v>
      </c>
      <c r="H194" s="81">
        <v>98801476</v>
      </c>
      <c r="I194" s="29">
        <v>1480927</v>
      </c>
    </row>
    <row r="195" spans="1:9" s="33" customFormat="1" ht="28.9" customHeight="1" x14ac:dyDescent="0.2">
      <c r="A195" s="48" t="s">
        <v>221</v>
      </c>
      <c r="B195" s="48" t="s">
        <v>222</v>
      </c>
      <c r="C195" s="48" t="s">
        <v>45</v>
      </c>
      <c r="D195" s="64" t="s">
        <v>12</v>
      </c>
      <c r="E195" s="6"/>
      <c r="F195" s="17"/>
      <c r="G195" s="40"/>
      <c r="H195" s="17"/>
      <c r="I195" s="29">
        <v>65591905</v>
      </c>
    </row>
    <row r="196" spans="1:9" s="33" customFormat="1" ht="15" x14ac:dyDescent="0.2">
      <c r="A196" s="48"/>
      <c r="B196" s="48"/>
      <c r="C196" s="48"/>
      <c r="D196" s="64"/>
      <c r="E196" s="56" t="s">
        <v>86</v>
      </c>
      <c r="F196" s="17"/>
      <c r="G196" s="80"/>
      <c r="H196" s="81"/>
      <c r="I196" s="29"/>
    </row>
    <row r="197" spans="1:9" s="33" customFormat="1" ht="49.5" customHeight="1" x14ac:dyDescent="0.2">
      <c r="A197" s="48"/>
      <c r="B197" s="48"/>
      <c r="C197" s="48"/>
      <c r="D197" s="64"/>
      <c r="E197" s="57" t="s">
        <v>258</v>
      </c>
      <c r="F197" s="17">
        <v>30000000</v>
      </c>
      <c r="G197" s="80">
        <v>95.171869999999998</v>
      </c>
      <c r="H197" s="81">
        <v>28551561</v>
      </c>
      <c r="I197" s="29">
        <v>638000</v>
      </c>
    </row>
    <row r="198" spans="1:9" s="33" customFormat="1" ht="15" x14ac:dyDescent="0.2">
      <c r="A198" s="48"/>
      <c r="B198" s="48"/>
      <c r="C198" s="48"/>
      <c r="D198" s="64"/>
      <c r="E198" s="56" t="s">
        <v>223</v>
      </c>
      <c r="F198" s="17"/>
      <c r="G198" s="40"/>
      <c r="H198" s="17"/>
      <c r="I198" s="29"/>
    </row>
    <row r="199" spans="1:9" s="33" customFormat="1" ht="47.25" x14ac:dyDescent="0.2">
      <c r="A199" s="48"/>
      <c r="B199" s="48"/>
      <c r="C199" s="48"/>
      <c r="D199" s="64"/>
      <c r="E199" s="57" t="s">
        <v>138</v>
      </c>
      <c r="F199" s="17">
        <v>7678722</v>
      </c>
      <c r="G199" s="80">
        <v>1.3</v>
      </c>
      <c r="H199" s="81">
        <v>99350</v>
      </c>
      <c r="I199" s="29">
        <v>5280650</v>
      </c>
    </row>
    <row r="200" spans="1:9" s="46" customFormat="1" ht="15" x14ac:dyDescent="0.2">
      <c r="A200" s="48" t="s">
        <v>207</v>
      </c>
      <c r="B200" s="48" t="s">
        <v>198</v>
      </c>
      <c r="C200" s="48"/>
      <c r="D200" s="64" t="s">
        <v>131</v>
      </c>
      <c r="E200" s="6"/>
      <c r="F200" s="17"/>
      <c r="G200" s="40"/>
      <c r="H200" s="17"/>
      <c r="I200" s="29">
        <v>763515166</v>
      </c>
    </row>
    <row r="201" spans="1:9" s="46" customFormat="1" ht="55.5" customHeight="1" x14ac:dyDescent="0.2">
      <c r="A201" s="45" t="s">
        <v>129</v>
      </c>
      <c r="B201" s="45" t="s">
        <v>133</v>
      </c>
      <c r="C201" s="45" t="s">
        <v>36</v>
      </c>
      <c r="D201" s="79" t="s">
        <v>134</v>
      </c>
      <c r="E201" s="6"/>
      <c r="F201" s="17"/>
      <c r="G201" s="65"/>
      <c r="H201" s="66"/>
      <c r="I201" s="29">
        <v>28714425</v>
      </c>
    </row>
    <row r="202" spans="1:9" s="46" customFormat="1" ht="15" x14ac:dyDescent="0.2">
      <c r="A202" s="45"/>
      <c r="B202" s="45"/>
      <c r="C202" s="45"/>
      <c r="D202" s="79"/>
      <c r="E202" s="6" t="s">
        <v>75</v>
      </c>
      <c r="F202" s="17"/>
      <c r="G202" s="65"/>
      <c r="H202" s="66"/>
      <c r="I202" s="29"/>
    </row>
    <row r="203" spans="1:9" s="46" customFormat="1" ht="63" customHeight="1" x14ac:dyDescent="0.2">
      <c r="A203" s="45"/>
      <c r="B203" s="45"/>
      <c r="C203" s="45"/>
      <c r="D203" s="79"/>
      <c r="E203" s="6" t="s">
        <v>299</v>
      </c>
      <c r="F203" s="17">
        <v>57086304</v>
      </c>
      <c r="G203" s="65">
        <v>37.5</v>
      </c>
      <c r="H203" s="66">
        <v>21427753</v>
      </c>
      <c r="I203" s="29">
        <v>4664946</v>
      </c>
    </row>
    <row r="204" spans="1:9" s="46" customFormat="1" ht="15" x14ac:dyDescent="0.2">
      <c r="A204" s="45"/>
      <c r="B204" s="45"/>
      <c r="C204" s="45"/>
      <c r="D204" s="79"/>
      <c r="E204" s="6" t="s">
        <v>76</v>
      </c>
      <c r="F204" s="17"/>
      <c r="G204" s="65"/>
      <c r="H204" s="66"/>
      <c r="I204" s="29"/>
    </row>
    <row r="205" spans="1:9" s="46" customFormat="1" ht="54.75" customHeight="1" x14ac:dyDescent="0.2">
      <c r="A205" s="45"/>
      <c r="B205" s="45"/>
      <c r="C205" s="45"/>
      <c r="D205" s="79"/>
      <c r="E205" s="6" t="s">
        <v>300</v>
      </c>
      <c r="F205" s="17">
        <v>145873841</v>
      </c>
      <c r="G205" s="65">
        <v>82.1</v>
      </c>
      <c r="H205" s="66">
        <v>119821571</v>
      </c>
      <c r="I205" s="29">
        <v>7359888</v>
      </c>
    </row>
    <row r="206" spans="1:9" s="46" customFormat="1" ht="54.75" customHeight="1" x14ac:dyDescent="0.2">
      <c r="A206" s="45"/>
      <c r="B206" s="45"/>
      <c r="C206" s="45"/>
      <c r="D206" s="79"/>
      <c r="E206" s="6" t="s">
        <v>301</v>
      </c>
      <c r="F206" s="17">
        <v>145134317</v>
      </c>
      <c r="G206" s="65">
        <v>95.2</v>
      </c>
      <c r="H206" s="66">
        <v>138134318</v>
      </c>
      <c r="I206" s="29">
        <v>4500000</v>
      </c>
    </row>
    <row r="207" spans="1:9" s="46" customFormat="1" ht="57" customHeight="1" x14ac:dyDescent="0.2">
      <c r="A207" s="45" t="s">
        <v>119</v>
      </c>
      <c r="B207" s="45" t="s">
        <v>136</v>
      </c>
      <c r="C207" s="45" t="s">
        <v>36</v>
      </c>
      <c r="D207" s="79" t="s">
        <v>137</v>
      </c>
      <c r="E207" s="6"/>
      <c r="F207" s="17"/>
      <c r="G207" s="65"/>
      <c r="H207" s="66"/>
      <c r="I207" s="29">
        <v>38156352</v>
      </c>
    </row>
    <row r="208" spans="1:9" s="33" customFormat="1" ht="15" x14ac:dyDescent="0.2">
      <c r="A208" s="48"/>
      <c r="B208" s="48"/>
      <c r="C208" s="48"/>
      <c r="D208" s="64"/>
      <c r="E208" s="56" t="s">
        <v>236</v>
      </c>
      <c r="F208" s="17"/>
      <c r="G208" s="40"/>
      <c r="H208" s="17"/>
      <c r="I208" s="29"/>
    </row>
    <row r="209" spans="1:9" s="33" customFormat="1" ht="60" x14ac:dyDescent="0.2">
      <c r="A209" s="48"/>
      <c r="B209" s="48"/>
      <c r="C209" s="48"/>
      <c r="D209" s="64"/>
      <c r="E209" s="6" t="s">
        <v>302</v>
      </c>
      <c r="F209" s="17">
        <v>40962663</v>
      </c>
      <c r="G209" s="40">
        <v>3.4</v>
      </c>
      <c r="H209" s="17">
        <v>1394943</v>
      </c>
      <c r="I209" s="29">
        <v>22194314</v>
      </c>
    </row>
    <row r="210" spans="1:9" s="33" customFormat="1" ht="15" x14ac:dyDescent="0.2">
      <c r="A210" s="48"/>
      <c r="B210" s="48"/>
      <c r="C210" s="48"/>
      <c r="D210" s="64"/>
      <c r="E210" s="9" t="s">
        <v>117</v>
      </c>
      <c r="F210" s="17"/>
      <c r="G210" s="40"/>
      <c r="H210" s="17"/>
      <c r="I210" s="30">
        <v>106351</v>
      </c>
    </row>
    <row r="211" spans="1:9" s="46" customFormat="1" ht="84.75" customHeight="1" x14ac:dyDescent="0.2">
      <c r="A211" s="45" t="s">
        <v>209</v>
      </c>
      <c r="B211" s="45" t="s">
        <v>208</v>
      </c>
      <c r="C211" s="45" t="s">
        <v>36</v>
      </c>
      <c r="D211" s="79" t="s">
        <v>37</v>
      </c>
      <c r="E211" s="9"/>
      <c r="F211" s="21"/>
      <c r="G211" s="39"/>
      <c r="H211" s="21"/>
      <c r="I211" s="30">
        <v>384859944</v>
      </c>
    </row>
    <row r="212" spans="1:9" s="46" customFormat="1" ht="15" x14ac:dyDescent="0.2">
      <c r="A212" s="45"/>
      <c r="B212" s="45"/>
      <c r="C212" s="45"/>
      <c r="D212" s="79"/>
      <c r="E212" s="56" t="s">
        <v>75</v>
      </c>
      <c r="F212" s="21"/>
      <c r="G212" s="39"/>
      <c r="H212" s="21"/>
      <c r="I212" s="30"/>
    </row>
    <row r="213" spans="1:9" s="46" customFormat="1" ht="45" customHeight="1" x14ac:dyDescent="0.2">
      <c r="A213" s="45"/>
      <c r="B213" s="45"/>
      <c r="C213" s="45"/>
      <c r="D213" s="79"/>
      <c r="E213" s="6" t="s">
        <v>212</v>
      </c>
      <c r="F213" s="17">
        <v>5711374</v>
      </c>
      <c r="G213" s="91">
        <v>0</v>
      </c>
      <c r="H213" s="92">
        <v>0</v>
      </c>
      <c r="I213" s="29">
        <v>5711374</v>
      </c>
    </row>
    <row r="214" spans="1:9" s="46" customFormat="1" ht="15" x14ac:dyDescent="0.2">
      <c r="A214" s="45"/>
      <c r="B214" s="45"/>
      <c r="C214" s="45"/>
      <c r="D214" s="79"/>
      <c r="E214" s="60" t="s">
        <v>79</v>
      </c>
      <c r="F214" s="17"/>
      <c r="G214" s="91"/>
      <c r="H214" s="92"/>
      <c r="I214" s="30">
        <v>5017374</v>
      </c>
    </row>
    <row r="215" spans="1:9" s="46" customFormat="1" ht="15" x14ac:dyDescent="0.2">
      <c r="A215" s="45"/>
      <c r="B215" s="45"/>
      <c r="C215" s="45"/>
      <c r="D215" s="79"/>
      <c r="E215" s="60" t="s">
        <v>117</v>
      </c>
      <c r="F215" s="17"/>
      <c r="G215" s="91"/>
      <c r="H215" s="92"/>
      <c r="I215" s="30">
        <v>466000</v>
      </c>
    </row>
    <row r="216" spans="1:9" s="46" customFormat="1" ht="30" x14ac:dyDescent="0.2">
      <c r="A216" s="45"/>
      <c r="B216" s="45"/>
      <c r="C216" s="45"/>
      <c r="D216" s="79"/>
      <c r="E216" s="6" t="s">
        <v>70</v>
      </c>
      <c r="F216" s="17">
        <v>9214524</v>
      </c>
      <c r="G216" s="91">
        <v>2.2000000000000002</v>
      </c>
      <c r="H216" s="92">
        <v>202458</v>
      </c>
      <c r="I216" s="29">
        <v>9012066</v>
      </c>
    </row>
    <row r="217" spans="1:9" s="46" customFormat="1" ht="15" x14ac:dyDescent="0.2">
      <c r="A217" s="45"/>
      <c r="B217" s="45"/>
      <c r="C217" s="45"/>
      <c r="D217" s="79"/>
      <c r="E217" s="60" t="s">
        <v>79</v>
      </c>
      <c r="F217" s="17"/>
      <c r="G217" s="91"/>
      <c r="H217" s="92"/>
      <c r="I217" s="30">
        <v>8246066</v>
      </c>
    </row>
    <row r="218" spans="1:9" s="46" customFormat="1" ht="15" x14ac:dyDescent="0.2">
      <c r="A218" s="45"/>
      <c r="B218" s="45"/>
      <c r="C218" s="45"/>
      <c r="D218" s="79"/>
      <c r="E218" s="60" t="s">
        <v>117</v>
      </c>
      <c r="F218" s="17"/>
      <c r="G218" s="91"/>
      <c r="H218" s="92"/>
      <c r="I218" s="30">
        <v>466000</v>
      </c>
    </row>
    <row r="219" spans="1:9" s="46" customFormat="1" ht="30" x14ac:dyDescent="0.2">
      <c r="A219" s="45"/>
      <c r="B219" s="45"/>
      <c r="C219" s="45"/>
      <c r="D219" s="79"/>
      <c r="E219" s="6" t="s">
        <v>139</v>
      </c>
      <c r="F219" s="17">
        <v>18638130</v>
      </c>
      <c r="G219" s="91">
        <v>1.8</v>
      </c>
      <c r="H219" s="92">
        <v>340836</v>
      </c>
      <c r="I219" s="29">
        <v>18297294</v>
      </c>
    </row>
    <row r="220" spans="1:9" s="46" customFormat="1" ht="15" x14ac:dyDescent="0.2">
      <c r="A220" s="45"/>
      <c r="B220" s="45"/>
      <c r="C220" s="45"/>
      <c r="D220" s="79"/>
      <c r="E220" s="9" t="s">
        <v>79</v>
      </c>
      <c r="F220" s="17"/>
      <c r="G220" s="91"/>
      <c r="H220" s="92"/>
      <c r="I220" s="30">
        <v>17231294</v>
      </c>
    </row>
    <row r="221" spans="1:9" s="46" customFormat="1" ht="15" x14ac:dyDescent="0.2">
      <c r="A221" s="45"/>
      <c r="B221" s="45"/>
      <c r="C221" s="45"/>
      <c r="D221" s="79"/>
      <c r="E221" s="60" t="s">
        <v>117</v>
      </c>
      <c r="F221" s="130"/>
      <c r="G221" s="91"/>
      <c r="H221" s="92"/>
      <c r="I221" s="30">
        <v>466000</v>
      </c>
    </row>
    <row r="222" spans="1:9" s="46" customFormat="1" ht="30" x14ac:dyDescent="0.2">
      <c r="A222" s="45"/>
      <c r="B222" s="45"/>
      <c r="C222" s="45"/>
      <c r="D222" s="79"/>
      <c r="E222" s="6" t="s">
        <v>71</v>
      </c>
      <c r="F222" s="17">
        <v>10993655</v>
      </c>
      <c r="G222" s="91">
        <v>0.3</v>
      </c>
      <c r="H222" s="92">
        <v>30563</v>
      </c>
      <c r="I222" s="29">
        <v>10963092</v>
      </c>
    </row>
    <row r="223" spans="1:9" s="46" customFormat="1" ht="15" x14ac:dyDescent="0.2">
      <c r="A223" s="45"/>
      <c r="B223" s="45"/>
      <c r="C223" s="45"/>
      <c r="D223" s="79"/>
      <c r="E223" s="60" t="s">
        <v>79</v>
      </c>
      <c r="F223" s="17"/>
      <c r="G223" s="91"/>
      <c r="H223" s="92"/>
      <c r="I223" s="30">
        <v>10583092</v>
      </c>
    </row>
    <row r="224" spans="1:9" s="46" customFormat="1" ht="45" x14ac:dyDescent="0.2">
      <c r="A224" s="45"/>
      <c r="B224" s="45"/>
      <c r="C224" s="45"/>
      <c r="D224" s="79"/>
      <c r="E224" s="6" t="s">
        <v>213</v>
      </c>
      <c r="F224" s="17">
        <v>15800042</v>
      </c>
      <c r="G224" s="91">
        <v>3</v>
      </c>
      <c r="H224" s="92">
        <v>471607</v>
      </c>
      <c r="I224" s="29">
        <v>15328435</v>
      </c>
    </row>
    <row r="225" spans="1:14" s="46" customFormat="1" ht="15" x14ac:dyDescent="0.2">
      <c r="A225" s="45"/>
      <c r="B225" s="45"/>
      <c r="C225" s="45"/>
      <c r="D225" s="79"/>
      <c r="E225" s="60" t="s">
        <v>79</v>
      </c>
      <c r="F225" s="17"/>
      <c r="G225" s="91"/>
      <c r="H225" s="92"/>
      <c r="I225" s="30">
        <v>14552435</v>
      </c>
    </row>
    <row r="226" spans="1:14" s="46" customFormat="1" ht="15" x14ac:dyDescent="0.2">
      <c r="A226" s="45"/>
      <c r="B226" s="45"/>
      <c r="C226" s="45"/>
      <c r="D226" s="79"/>
      <c r="E226" s="60" t="s">
        <v>117</v>
      </c>
      <c r="F226" s="17"/>
      <c r="G226" s="91"/>
      <c r="H226" s="92"/>
      <c r="I226" s="30">
        <v>466000</v>
      </c>
    </row>
    <row r="227" spans="1:14" s="46" customFormat="1" ht="45" x14ac:dyDescent="0.2">
      <c r="A227" s="45"/>
      <c r="B227" s="45"/>
      <c r="C227" s="45"/>
      <c r="D227" s="79"/>
      <c r="E227" s="6" t="s">
        <v>315</v>
      </c>
      <c r="F227" s="17">
        <v>9899001</v>
      </c>
      <c r="G227" s="91">
        <v>0.1</v>
      </c>
      <c r="H227" s="92">
        <v>10000</v>
      </c>
      <c r="I227" s="29">
        <v>9889001</v>
      </c>
    </row>
    <row r="228" spans="1:14" s="46" customFormat="1" ht="15" x14ac:dyDescent="0.2">
      <c r="A228" s="45"/>
      <c r="B228" s="45"/>
      <c r="C228" s="45"/>
      <c r="D228" s="79"/>
      <c r="E228" s="60" t="s">
        <v>79</v>
      </c>
      <c r="F228" s="17"/>
      <c r="G228" s="91"/>
      <c r="H228" s="92"/>
      <c r="I228" s="30">
        <v>8801501</v>
      </c>
    </row>
    <row r="229" spans="1:14" s="46" customFormat="1" ht="15" x14ac:dyDescent="0.2">
      <c r="A229" s="45"/>
      <c r="B229" s="45"/>
      <c r="C229" s="45"/>
      <c r="D229" s="79"/>
      <c r="E229" s="60" t="s">
        <v>117</v>
      </c>
      <c r="F229" s="17"/>
      <c r="G229" s="91"/>
      <c r="H229" s="92"/>
      <c r="I229" s="30">
        <v>466000</v>
      </c>
    </row>
    <row r="230" spans="1:14" s="46" customFormat="1" ht="30" x14ac:dyDescent="0.2">
      <c r="A230" s="45" t="s">
        <v>5</v>
      </c>
      <c r="B230" s="45" t="s">
        <v>6</v>
      </c>
      <c r="C230" s="45" t="s">
        <v>36</v>
      </c>
      <c r="D230" s="100" t="s">
        <v>7</v>
      </c>
      <c r="E230" s="9"/>
      <c r="F230" s="21"/>
      <c r="G230" s="62"/>
      <c r="H230" s="63"/>
      <c r="I230" s="30">
        <v>47403376</v>
      </c>
    </row>
    <row r="231" spans="1:14" s="46" customFormat="1" ht="15" x14ac:dyDescent="0.2">
      <c r="A231" s="45"/>
      <c r="B231" s="45"/>
      <c r="C231" s="45"/>
      <c r="D231" s="79"/>
      <c r="E231" s="6" t="s">
        <v>232</v>
      </c>
      <c r="F231" s="43"/>
      <c r="G231" s="44"/>
      <c r="H231" s="43"/>
      <c r="I231" s="29">
        <v>33957480</v>
      </c>
    </row>
    <row r="232" spans="1:14" s="46" customFormat="1" ht="15" x14ac:dyDescent="0.2">
      <c r="A232" s="45"/>
      <c r="B232" s="45"/>
      <c r="C232" s="45"/>
      <c r="D232" s="79"/>
      <c r="E232" s="60" t="s">
        <v>79</v>
      </c>
      <c r="F232" s="43"/>
      <c r="G232" s="44"/>
      <c r="H232" s="43"/>
      <c r="I232" s="30">
        <v>32634815</v>
      </c>
    </row>
    <row r="233" spans="1:14" s="33" customFormat="1" ht="30" x14ac:dyDescent="0.2">
      <c r="A233" s="48" t="s">
        <v>9</v>
      </c>
      <c r="B233" s="48" t="s">
        <v>10</v>
      </c>
      <c r="C233" s="48" t="s">
        <v>36</v>
      </c>
      <c r="D233" s="64" t="s">
        <v>11</v>
      </c>
      <c r="E233" s="6"/>
      <c r="F233" s="42"/>
      <c r="G233" s="65"/>
      <c r="H233" s="66"/>
      <c r="I233" s="29">
        <v>145778044</v>
      </c>
    </row>
    <row r="234" spans="1:14" s="46" customFormat="1" ht="15" x14ac:dyDescent="0.2">
      <c r="A234" s="45"/>
      <c r="B234" s="45"/>
      <c r="C234" s="45"/>
      <c r="D234" s="79"/>
      <c r="E234" s="56" t="s">
        <v>211</v>
      </c>
      <c r="F234" s="108"/>
      <c r="G234" s="109"/>
      <c r="H234" s="110"/>
      <c r="I234" s="111"/>
    </row>
    <row r="235" spans="1:14" s="46" customFormat="1" ht="54.75" customHeight="1" x14ac:dyDescent="0.2">
      <c r="A235" s="45"/>
      <c r="B235" s="45"/>
      <c r="C235" s="45"/>
      <c r="D235" s="79"/>
      <c r="E235" s="6" t="s">
        <v>310</v>
      </c>
      <c r="F235" s="17">
        <v>25191937</v>
      </c>
      <c r="G235" s="87">
        <v>90</v>
      </c>
      <c r="H235" s="88">
        <v>22669817</v>
      </c>
      <c r="I235" s="89">
        <v>685057</v>
      </c>
    </row>
    <row r="236" spans="1:14" s="46" customFormat="1" ht="15" x14ac:dyDescent="0.2">
      <c r="A236" s="45"/>
      <c r="B236" s="45"/>
      <c r="C236" s="45"/>
      <c r="D236" s="94"/>
      <c r="E236" s="60" t="s">
        <v>120</v>
      </c>
      <c r="F236" s="67"/>
      <c r="G236" s="95"/>
      <c r="H236" s="96"/>
      <c r="I236" s="97">
        <v>685057</v>
      </c>
    </row>
    <row r="237" spans="1:14" s="73" customFormat="1" ht="15" x14ac:dyDescent="0.2">
      <c r="A237" s="72"/>
      <c r="B237" s="72"/>
      <c r="C237" s="72"/>
      <c r="D237" s="93"/>
      <c r="E237" s="68" t="s">
        <v>236</v>
      </c>
      <c r="F237" s="17"/>
      <c r="G237" s="87"/>
      <c r="H237" s="88"/>
      <c r="I237" s="89"/>
    </row>
    <row r="238" spans="1:14" s="73" customFormat="1" ht="60" x14ac:dyDescent="0.2">
      <c r="A238" s="72"/>
      <c r="B238" s="72"/>
      <c r="C238" s="72"/>
      <c r="D238" s="93"/>
      <c r="E238" s="6" t="s">
        <v>302</v>
      </c>
      <c r="F238" s="17">
        <v>40962663</v>
      </c>
      <c r="G238" s="87">
        <v>3.4</v>
      </c>
      <c r="H238" s="88">
        <v>1394943</v>
      </c>
      <c r="I238" s="89">
        <v>5381605</v>
      </c>
    </row>
    <row r="239" spans="1:14" s="46" customFormat="1" ht="15" x14ac:dyDescent="0.2">
      <c r="A239" s="45"/>
      <c r="B239" s="45"/>
      <c r="C239" s="45"/>
      <c r="D239" s="94"/>
      <c r="E239" s="9" t="s">
        <v>120</v>
      </c>
      <c r="F239" s="17"/>
      <c r="G239" s="112"/>
      <c r="H239" s="113"/>
      <c r="I239" s="90">
        <v>381605</v>
      </c>
    </row>
    <row r="240" spans="1:14" s="34" customFormat="1" ht="35.25" customHeight="1" x14ac:dyDescent="0.2">
      <c r="A240" s="36" t="s">
        <v>121</v>
      </c>
      <c r="B240" s="36"/>
      <c r="C240" s="10"/>
      <c r="D240" s="10" t="s">
        <v>126</v>
      </c>
      <c r="E240" s="11"/>
      <c r="F240" s="19"/>
      <c r="G240" s="20"/>
      <c r="H240" s="20"/>
      <c r="I240" s="28">
        <v>18717677</v>
      </c>
      <c r="J240" s="58"/>
      <c r="K240" s="58"/>
      <c r="L240" s="58"/>
      <c r="M240" s="58"/>
      <c r="N240" s="58"/>
    </row>
    <row r="241" spans="1:14" s="34" customFormat="1" ht="39" customHeight="1" x14ac:dyDescent="0.2">
      <c r="A241" s="36" t="s">
        <v>122</v>
      </c>
      <c r="B241" s="36"/>
      <c r="C241" s="10"/>
      <c r="D241" s="10" t="s">
        <v>126</v>
      </c>
      <c r="E241" s="11"/>
      <c r="F241" s="19"/>
      <c r="G241" s="20"/>
      <c r="H241" s="20"/>
      <c r="I241" s="28">
        <v>18717677</v>
      </c>
      <c r="J241" s="58"/>
      <c r="K241" s="58"/>
      <c r="L241" s="58"/>
      <c r="M241" s="58"/>
      <c r="N241" s="58"/>
    </row>
    <row r="242" spans="1:14" s="46" customFormat="1" ht="45" x14ac:dyDescent="0.2">
      <c r="A242" s="48" t="s">
        <v>123</v>
      </c>
      <c r="B242" s="48" t="s">
        <v>124</v>
      </c>
      <c r="C242" s="48" t="s">
        <v>231</v>
      </c>
      <c r="D242" s="64" t="s">
        <v>127</v>
      </c>
      <c r="E242" s="6" t="s">
        <v>232</v>
      </c>
      <c r="F242" s="17"/>
      <c r="G242" s="18"/>
      <c r="H242" s="17"/>
      <c r="I242" s="29">
        <v>18717677</v>
      </c>
      <c r="J242" s="58"/>
      <c r="K242" s="58"/>
      <c r="L242" s="58"/>
      <c r="M242" s="58"/>
      <c r="N242" s="58"/>
    </row>
    <row r="243" spans="1:14" s="58" customFormat="1" ht="15" x14ac:dyDescent="0.2">
      <c r="A243" s="48"/>
      <c r="B243" s="48"/>
      <c r="C243" s="48"/>
      <c r="D243" s="9" t="s">
        <v>117</v>
      </c>
      <c r="E243" s="6"/>
      <c r="F243" s="17"/>
      <c r="G243" s="18"/>
      <c r="H243" s="17"/>
      <c r="I243" s="30">
        <v>8717677</v>
      </c>
    </row>
    <row r="244" spans="1:14" s="58" customFormat="1" ht="15" x14ac:dyDescent="0.2">
      <c r="A244" s="48"/>
      <c r="B244" s="48"/>
      <c r="C244" s="48"/>
      <c r="D244" s="60" t="s">
        <v>79</v>
      </c>
      <c r="E244" s="6"/>
      <c r="F244" s="17"/>
      <c r="G244" s="18"/>
      <c r="H244" s="17"/>
      <c r="I244" s="30">
        <v>10000000</v>
      </c>
    </row>
    <row r="245" spans="1:14" ht="21" customHeight="1" x14ac:dyDescent="0.2">
      <c r="A245" s="103"/>
      <c r="B245" s="103"/>
      <c r="C245" s="103"/>
      <c r="D245" s="104" t="s">
        <v>227</v>
      </c>
      <c r="E245" s="105"/>
      <c r="F245" s="106"/>
      <c r="G245" s="107"/>
      <c r="H245" s="106"/>
      <c r="I245" s="38">
        <v>4889599798.7299995</v>
      </c>
    </row>
    <row r="246" spans="1:14" ht="21.75" customHeight="1" x14ac:dyDescent="0.2">
      <c r="G246" s="135"/>
      <c r="H246" s="135"/>
    </row>
    <row r="247" spans="1:14" ht="20.25" x14ac:dyDescent="0.3">
      <c r="A247" s="131" t="s">
        <v>101</v>
      </c>
      <c r="B247" s="131"/>
      <c r="C247" s="131"/>
      <c r="D247" s="131"/>
      <c r="E247" s="131"/>
      <c r="F247" s="27"/>
      <c r="G247" s="128" t="s">
        <v>303</v>
      </c>
      <c r="H247" s="129"/>
      <c r="I247" s="23"/>
    </row>
    <row r="248" spans="1:14" ht="12.75" x14ac:dyDescent="0.2">
      <c r="I248" s="7"/>
    </row>
    <row r="249" spans="1:14" ht="12.75" x14ac:dyDescent="0.2"/>
    <row r="250" spans="1:14" ht="12.75" x14ac:dyDescent="0.2"/>
    <row r="251" spans="1:14" ht="12.75" x14ac:dyDescent="0.2"/>
    <row r="252" spans="1:14" ht="12.75" x14ac:dyDescent="0.2"/>
    <row r="253" spans="1:14" ht="12.75" x14ac:dyDescent="0.2"/>
    <row r="254" spans="1:14" ht="12.75" x14ac:dyDescent="0.2"/>
    <row r="255" spans="1:14" ht="12.75" x14ac:dyDescent="0.2"/>
    <row r="256" spans="1:14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</sheetData>
  <mergeCells count="7">
    <mergeCell ref="A247:E247"/>
    <mergeCell ref="G1:I1"/>
    <mergeCell ref="G2:I2"/>
    <mergeCell ref="G3:I3"/>
    <mergeCell ref="H4:I4"/>
    <mergeCell ref="A5:I5"/>
    <mergeCell ref="G246:H246"/>
  </mergeCells>
  <printOptions horizontalCentered="1"/>
  <pageMargins left="0.78740157480314965" right="0.39370078740157483" top="0.78740157480314965" bottom="1.1811023622047245" header="0" footer="0"/>
  <pageSetup paperSize="9" scale="57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2018-11-27T12:25:33Z</cp:lastPrinted>
  <dcterms:created xsi:type="dcterms:W3CDTF">2014-01-17T10:52:16Z</dcterms:created>
  <dcterms:modified xsi:type="dcterms:W3CDTF">2018-11-28T15:21:46Z</dcterms:modified>
</cp:coreProperties>
</file>