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55" yWindow="120" windowWidth="19155" windowHeight="12960"/>
  </bookViews>
  <sheets>
    <sheet name="ОР" sheetId="21" r:id="rId1"/>
  </sheets>
  <definedNames>
    <definedName name="Excel_BuiltIn_Print_Titles" localSheetId="0">ОР!$9:$9</definedName>
    <definedName name="Z_96E2A35E_4A48_419F_9E38_8CEFA5D27C66_.wvu.PrintArea" localSheetId="0">ОР!$A$1:$J$94</definedName>
    <definedName name="Z_96E2A35E_4A48_419F_9E38_8CEFA5D27C66_.wvu.PrintTitles" localSheetId="0">ОР!$9:$9</definedName>
    <definedName name="Z_96E2A35E_4A48_419F_9E38_8CEFA5D27C66_.wvu.Rows" localSheetId="0">ОР!#REF!</definedName>
    <definedName name="Z_ABBD498D_3D2F_4E62_985A_EF1DC4D9DC47_.wvu.PrintArea" localSheetId="0">ОР!$A$1:$J$94</definedName>
    <definedName name="Z_ABBD498D_3D2F_4E62_985A_EF1DC4D9DC47_.wvu.PrintTitles" localSheetId="0">ОР!$9:$9</definedName>
    <definedName name="Z_ABBD498D_3D2F_4E62_985A_EF1DC4D9DC47_.wvu.Rows" localSheetId="0">ОР!#REF!</definedName>
    <definedName name="Z_E02D48B6_D0D9_4E6E_B70D_8E13580A6528_.wvu.PrintArea" localSheetId="0">ОР!$A$1:$J$94</definedName>
    <definedName name="Z_E02D48B6_D0D9_4E6E_B70D_8E13580A6528_.wvu.PrintTitles" localSheetId="0">ОР!$9:$9</definedName>
    <definedName name="Z_E02D48B6_D0D9_4E6E_B70D_8E13580A6528_.wvu.Rows" localSheetId="0">ОР!#REF!</definedName>
    <definedName name="_xlnm.Print_Titles" localSheetId="0">ОР!$7:$9</definedName>
    <definedName name="_xlnm.Print_Area" localSheetId="0">ОР!$A$1:$J$96</definedName>
  </definedNames>
  <calcPr calcId="145621" fullCalcOnLoad="1"/>
</workbook>
</file>

<file path=xl/calcChain.xml><?xml version="1.0" encoding="utf-8"?>
<calcChain xmlns="http://schemas.openxmlformats.org/spreadsheetml/2006/main">
  <c r="H87" i="21" l="1"/>
  <c r="G87" i="21"/>
  <c r="G88" i="21"/>
  <c r="H79" i="21"/>
  <c r="H78" i="21"/>
  <c r="G78" i="21"/>
  <c r="G79" i="21"/>
  <c r="G80" i="21"/>
  <c r="J84" i="21"/>
  <c r="J83" i="21"/>
  <c r="J81" i="21"/>
  <c r="I84" i="21"/>
  <c r="I83" i="21"/>
  <c r="I81" i="21"/>
  <c r="G82" i="21"/>
  <c r="J76" i="21"/>
  <c r="J75" i="21"/>
  <c r="J73" i="21"/>
  <c r="I76" i="21"/>
  <c r="I75" i="21"/>
  <c r="I73" i="21"/>
  <c r="G74" i="21"/>
  <c r="G66" i="21"/>
  <c r="H86" i="21"/>
  <c r="G86" i="21"/>
</calcChain>
</file>

<file path=xl/sharedStrings.xml><?xml version="1.0" encoding="utf-8"?>
<sst xmlns="http://schemas.openxmlformats.org/spreadsheetml/2006/main" count="225" uniqueCount="143">
  <si>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</si>
  <si>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</si>
  <si>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</si>
  <si>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</si>
  <si>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</si>
  <si>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</si>
  <si>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</si>
  <si>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</si>
  <si>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</si>
  <si>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Департамент соціального захисту населення Дніпропетровської обласної державної адміністрації</t>
  </si>
  <si>
    <t>1070</t>
  </si>
  <si>
    <t>1010</t>
  </si>
  <si>
    <t>0829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</si>
  <si>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</si>
  <si>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</si>
  <si>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0456</t>
  </si>
  <si>
    <t>Управління культури, національностей і релігій Дніпропетровської обласної державної адміністрації</t>
  </si>
  <si>
    <t>0133</t>
  </si>
  <si>
    <t>0100000</t>
  </si>
  <si>
    <t>0110000</t>
  </si>
  <si>
    <t>1000000</t>
  </si>
  <si>
    <t>1010000</t>
  </si>
  <si>
    <t>Внески до статутного капіталу суб’єктів господарювання</t>
  </si>
  <si>
    <t>3050</t>
  </si>
  <si>
    <t>Пільгове медичне обслуговування осіб, які постраждали внаслідок Чорнобильської катастрофи</t>
  </si>
  <si>
    <t>0119770</t>
  </si>
  <si>
    <t>9770</t>
  </si>
  <si>
    <t>0700000</t>
  </si>
  <si>
    <t>0710000</t>
  </si>
  <si>
    <t>0800000</t>
  </si>
  <si>
    <t>0810000</t>
  </si>
  <si>
    <t>0813050</t>
  </si>
  <si>
    <t>0813105</t>
  </si>
  <si>
    <t>0117670</t>
  </si>
  <si>
    <t>7670</t>
  </si>
  <si>
    <t>1200000</t>
  </si>
  <si>
    <t>1210000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</si>
  <si>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</si>
  <si>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</si>
  <si>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</si>
  <si>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7693</t>
  </si>
  <si>
    <t>1217462</t>
  </si>
  <si>
    <t>7462</t>
  </si>
  <si>
    <t>0117693</t>
  </si>
  <si>
    <t>Усього</t>
  </si>
  <si>
    <t>Інші субвенції з місцевого бюджету,</t>
  </si>
  <si>
    <t>7370</t>
  </si>
  <si>
    <t>0712152</t>
  </si>
  <si>
    <t>2152</t>
  </si>
  <si>
    <t>Інші програми та заходи у сфері охорони здоров’я,</t>
  </si>
  <si>
    <t>Інші програми та заходи у сфері освіти</t>
  </si>
  <si>
    <t>1162</t>
  </si>
  <si>
    <t>Інші заходи в галузі культури і мистецтва</t>
  </si>
  <si>
    <t>4082</t>
  </si>
  <si>
    <t>1014082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</si>
  <si>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</si>
  <si>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</si>
  <si>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1217310</t>
  </si>
  <si>
    <t>7310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</si>
  <si>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</si>
  <si>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</si>
  <si>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</si>
  <si>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</si>
  <si>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</si>
  <si>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</si>
  <si>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</si>
  <si>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1517365</t>
  </si>
  <si>
    <t>7365</t>
  </si>
  <si>
    <t>Надання реабілітаційних послуг інвалідам та дітям інвалідам</t>
  </si>
  <si>
    <t>Будівництво об’єктів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</si>
  <si>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</si>
  <si>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</si>
  <si>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1219770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</si>
  <si>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</si>
  <si>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</si>
  <si>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</si>
  <si>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</si>
  <si>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</si>
  <si>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</si>
  <si>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</si>
  <si>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</si>
  <si>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</si>
  <si>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</si>
  <si>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</si>
  <si>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</si>
  <si>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</si>
  <si>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1517370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</si>
  <si>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</si>
  <si>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1517368</t>
  </si>
  <si>
    <t>7368</t>
  </si>
  <si>
    <t>Виконання інвестиційних проектів за рахунок субвенцій з інших бюджетів</t>
  </si>
  <si>
    <t>Утримання та розвиток автомобільних доріг  та дорожньої інфраструктури за рахунок субвенції з державного бюджету</t>
  </si>
  <si>
    <t>Програма сприяння громадянській активності у розвитку територій на 2012 – 2021 роки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</si>
  <si>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</si>
  <si>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Інші субвенції з місцевого бюджету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</si>
  <si>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</si>
  <si>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Програма  розвитку місцевого самоврядування у Дніпропетровській області  на 2012 – 2021 роки</t>
  </si>
  <si>
    <t>Програма  розвитку Українського козацтва у Дніпропетровській області на 2008 – 2020 роки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</si>
  <si>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</si>
  <si>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</si>
  <si>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</si>
  <si>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</si>
  <si>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</si>
  <si>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</si>
  <si>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</si>
  <si>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</si>
  <si>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</si>
  <si>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 xml:space="preserve"> Програма соціально-економічного та культурного розвитку Дніпропетроської області на 2020 рік </t>
  </si>
  <si>
    <t xml:space="preserve">Обласна  програма „Здоров’я населення Дніпропетровщини на період 2020 – 2024 роки” </t>
  </si>
  <si>
    <t>А. МАРЧЕНКО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</si>
  <si>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на 2002 – 2020 роки</t>
  </si>
  <si>
    <t>2300000</t>
  </si>
  <si>
    <t>2310000</t>
  </si>
  <si>
    <t>2311162</t>
  </si>
  <si>
    <t>Департамент інформаційної діяльності та комунікацій з громадськістю Дніпропетровської обласної державної адміністрації</t>
  </si>
  <si>
    <t>1217463</t>
  </si>
  <si>
    <t>7463</t>
  </si>
  <si>
    <t>Утримання та розвиток автомобільних доріг  та дорожньої інфраструктури за рахунок трансфертів з інших місцевих бюджетів</t>
  </si>
  <si>
    <t>Департамент масових комунікацій Дніпропетровської обласної державної адміністрації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</si>
  <si>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</si>
  <si>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</si>
  <si>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социально-економічний розвиток окремих територій</t>
  </si>
  <si>
    <t>Зміни до розподілу витрат обласного бюджету на реалізацію місцевих/регіональних програм у 2020 році</t>
  </si>
  <si>
    <t>Додаток 6</t>
  </si>
  <si>
    <t>грн</t>
  </si>
  <si>
    <t>до розпорядження
голови обласної ради</t>
  </si>
  <si>
    <t>(від 28.10.2016
№ 97-6/VІІ)</t>
  </si>
  <si>
    <t xml:space="preserve"> (від 28.10.2016
№ 98-6/VІІ)</t>
  </si>
  <si>
    <t>(від 21.06.2013
№ 438-19/VІ)</t>
  </si>
  <si>
    <t>(від 13.12.2019
№ 535-20/VІІ)</t>
  </si>
  <si>
    <t>(від 13.12.2019
№ 527-20/VII)</t>
  </si>
  <si>
    <t>(від 14.06.2002
№ 38-2/ХХІV)</t>
  </si>
  <si>
    <t>Комплексна програма соціального захисту населення Дніпропетровської області на 2020 – 2024 роки</t>
  </si>
  <si>
    <t>Керуючий справами
виконавчого апарату
обласної ради</t>
  </si>
  <si>
    <t>(від 23.05.2008
№ 413-15/V)</t>
  </si>
  <si>
    <t>(від 02.12.2016
№ 126-7/VІІ)</t>
  </si>
  <si>
    <t xml:space="preserve"> (від 16.09.2005
№ 657-28/ІV)</t>
  </si>
  <si>
    <t>(від 13.12.2019
№ 534-20/VІІ)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</si>
  <si>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пректів  (програм), державних, міжнародних, громадських організацій (фондів), спрямованих на розвиток місцевого самоврядування - учасників пілотного прокту із благоустрою території населених пунктів області „Територія майбутнього”</t>
  </si>
  <si>
    <t>Інші заходи, пов’язані з економічною діяльністю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</si>
  <si>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</si>
  <si>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Програма  сприяння розвитку громадянського суспільства у Дніпропетровській області
на 2017 – 2020 роки</t>
  </si>
  <si>
    <t>Програма „Питна вода Дніпропетровщини”
на 2006 – 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</si>
</sst>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18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0" fillId="0" borderId="0" xfId="42" applyNumberFormat="1" applyFont="1" applyFill="1" applyAlignment="1" applyProtection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vertical="top" wrapText="1"/>
    </xf>
    <xf numFmtId="0" fontId="10" fillId="0" borderId="0" xfId="40" applyFont="1" applyFill="1" applyAlignment="1" applyProtection="1">
      <alignment vertical="center"/>
      <protection locked="0"/>
    </xf>
    <xf numFmtId="0" fontId="16" fillId="0" borderId="0" xfId="40" applyFont="1" applyFill="1" applyAlignment="1" applyProtection="1">
      <alignment vertical="center"/>
      <protection locked="0"/>
    </xf>
    <xf numFmtId="0" fontId="15" fillId="0" borderId="0" xfId="40" applyFont="1" applyFill="1" applyAlignment="1" applyProtection="1">
      <alignment vertical="center"/>
      <protection locked="0"/>
    </xf>
    <xf numFmtId="0" fontId="18" fillId="0" borderId="0" xfId="42" applyNumberFormat="1" applyFont="1" applyFill="1" applyAlignment="1" applyProtection="1"/>
    <xf numFmtId="0" fontId="18" fillId="0" borderId="0" xfId="40" applyFont="1" applyFill="1" applyAlignment="1" applyProtection="1">
      <alignment vertical="center"/>
      <protection locked="0"/>
    </xf>
    <xf numFmtId="0" fontId="18" fillId="0" borderId="0" xfId="40" applyFont="1" applyFill="1" applyAlignment="1" applyProtection="1">
      <alignment horizontal="right" vertical="center"/>
    </xf>
    <xf numFmtId="0" fontId="18" fillId="0" borderId="0" xfId="40" applyFont="1" applyFill="1" applyAlignment="1" applyProtection="1">
      <alignment vertical="center" wrapText="1"/>
    </xf>
    <xf numFmtId="0" fontId="20" fillId="0" borderId="0" xfId="41" applyFont="1" applyFill="1" applyAlignment="1"/>
    <xf numFmtId="0" fontId="19" fillId="0" borderId="0" xfId="41" applyFont="1" applyFill="1" applyBorder="1" applyAlignment="1">
      <alignment horizontal="left" wrapText="1"/>
    </xf>
    <xf numFmtId="0" fontId="13" fillId="0" borderId="5" xfId="40" applyFont="1" applyFill="1" applyBorder="1" applyAlignment="1" applyProtection="1">
      <alignment horizontal="left" vertical="center" wrapText="1"/>
    </xf>
    <xf numFmtId="0" fontId="18" fillId="0" borderId="0" xfId="0" applyFont="1" applyFill="1"/>
    <xf numFmtId="0" fontId="17" fillId="0" borderId="0" xfId="40" applyFont="1" applyFill="1" applyAlignment="1" applyProtection="1">
      <alignment vertical="center"/>
      <protection locked="0"/>
    </xf>
    <xf numFmtId="0" fontId="21" fillId="0" borderId="0" xfId="40" applyFont="1" applyFill="1" applyAlignment="1" applyProtection="1">
      <alignment vertical="center"/>
      <protection locked="0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22" fillId="0" borderId="5" xfId="40" applyNumberFormat="1" applyFont="1" applyFill="1" applyBorder="1" applyAlignment="1">
      <alignment horizontal="right" vertical="center"/>
    </xf>
    <xf numFmtId="4" fontId="11" fillId="0" borderId="5" xfId="40" applyNumberFormat="1" applyFont="1" applyFill="1" applyBorder="1" applyAlignment="1" applyProtection="1">
      <alignment horizontal="right" vertical="center"/>
      <protection locked="0"/>
    </xf>
    <xf numFmtId="0" fontId="13" fillId="0" borderId="0" xfId="40" applyFont="1" applyFill="1" applyBorder="1" applyAlignment="1" applyProtection="1">
      <alignment horizontal="left" vertical="center" wrapText="1"/>
    </xf>
    <xf numFmtId="3" fontId="13" fillId="0" borderId="0" xfId="40" applyNumberFormat="1" applyFont="1" applyFill="1" applyBorder="1" applyAlignment="1" applyProtection="1">
      <alignment horizontal="right" vertical="center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5" xfId="42" applyFont="1" applyFill="1" applyBorder="1" applyAlignment="1">
      <alignment horizontal="center" vertical="center" wrapText="1"/>
    </xf>
    <xf numFmtId="0" fontId="13" fillId="0" borderId="5" xfId="40" applyFont="1" applyFill="1" applyBorder="1" applyAlignment="1" applyProtection="1">
      <alignment vertical="center" wrapText="1"/>
    </xf>
    <xf numFmtId="49" fontId="23" fillId="0" borderId="5" xfId="40" applyNumberFormat="1" applyFont="1" applyFill="1" applyBorder="1" applyAlignment="1" applyProtection="1">
      <alignment horizontal="center" vertical="center" wrapText="1"/>
    </xf>
    <xf numFmtId="0" fontId="13" fillId="0" borderId="5" xfId="42" applyNumberFormat="1" applyFont="1" applyFill="1" applyBorder="1" applyAlignment="1" applyProtection="1">
      <alignment horizontal="center" vertical="center" wrapText="1"/>
    </xf>
    <xf numFmtId="49" fontId="13" fillId="0" borderId="5" xfId="40" applyNumberFormat="1" applyFont="1" applyFill="1" applyBorder="1" applyAlignment="1" applyProtection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0" fontId="23" fillId="0" borderId="5" xfId="40" applyFont="1" applyFill="1" applyBorder="1" applyAlignment="1" applyProtection="1">
      <alignment horizontal="center" vertical="center" wrapText="1"/>
    </xf>
    <xf numFmtId="49" fontId="24" fillId="0" borderId="5" xfId="40" applyNumberFormat="1" applyFont="1" applyFill="1" applyBorder="1" applyAlignment="1" applyProtection="1">
      <alignment horizontal="center" vertical="center" wrapText="1"/>
    </xf>
    <xf numFmtId="49" fontId="14" fillId="0" borderId="5" xfId="40" applyNumberFormat="1" applyFont="1" applyFill="1" applyBorder="1" applyAlignment="1" applyProtection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center" wrapText="1"/>
    </xf>
    <xf numFmtId="0" fontId="25" fillId="0" borderId="5" xfId="42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 applyProtection="1">
      <alignment horizontal="center" vertical="center"/>
    </xf>
    <xf numFmtId="0" fontId="27" fillId="0" borderId="5" xfId="40" applyFont="1" applyFill="1" applyBorder="1" applyAlignment="1">
      <alignment horizontal="center" vertical="center" wrapText="1"/>
    </xf>
    <xf numFmtId="0" fontId="14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NumberFormat="1" applyFont="1" applyFill="1" applyBorder="1" applyAlignment="1" applyProtection="1">
      <alignment horizontal="left" vertical="center" wrapText="1"/>
    </xf>
    <xf numFmtId="0" fontId="28" fillId="0" borderId="5" xfId="4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5" fillId="0" borderId="5" xfId="40" applyFont="1" applyFill="1" applyBorder="1" applyAlignment="1" applyProtection="1">
      <alignment horizontal="center" vertical="top" wrapText="1"/>
    </xf>
    <xf numFmtId="0" fontId="29" fillId="0" borderId="5" xfId="40" applyFont="1" applyFill="1" applyBorder="1" applyAlignment="1" applyProtection="1">
      <alignment horizontal="center" vertical="top" wrapText="1"/>
    </xf>
    <xf numFmtId="0" fontId="14" fillId="0" borderId="5" xfId="40" applyFont="1" applyFill="1" applyBorder="1" applyAlignment="1" applyProtection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>
      <alignment horizontal="left" vertical="center" wrapText="1"/>
    </xf>
    <xf numFmtId="49" fontId="28" fillId="0" borderId="5" xfId="40" applyNumberFormat="1" applyFont="1" applyFill="1" applyBorder="1" applyAlignment="1" applyProtection="1">
      <alignment horizontal="left" vertical="center" wrapText="1"/>
    </xf>
    <xf numFmtId="49" fontId="14" fillId="0" borderId="5" xfId="40" applyNumberFormat="1" applyFont="1" applyFill="1" applyBorder="1" applyAlignment="1" applyProtection="1">
      <alignment horizontal="center" vertical="center" wrapText="1"/>
    </xf>
    <xf numFmtId="0" fontId="14" fillId="0" borderId="5" xfId="40" applyFont="1" applyFill="1" applyBorder="1" applyAlignment="1">
      <alignment horizontal="left" vertical="center" wrapText="1"/>
    </xf>
    <xf numFmtId="0" fontId="28" fillId="0" borderId="5" xfId="40" applyFont="1" applyFill="1" applyBorder="1" applyAlignment="1">
      <alignment horizontal="left" vertical="center" wrapText="1"/>
    </xf>
    <xf numFmtId="0" fontId="14" fillId="0" borderId="5" xfId="40" applyFont="1" applyFill="1" applyBorder="1" applyAlignment="1" applyProtection="1">
      <alignment vertical="center"/>
      <protection locked="0"/>
    </xf>
    <xf numFmtId="4" fontId="14" fillId="0" borderId="5" xfId="40" applyNumberFormat="1" applyFont="1" applyFill="1" applyBorder="1" applyAlignment="1" applyProtection="1">
      <alignment horizontal="right" vertical="center"/>
    </xf>
    <xf numFmtId="4" fontId="14" fillId="0" borderId="5" xfId="40" applyNumberFormat="1" applyFont="1" applyFill="1" applyBorder="1" applyAlignment="1">
      <alignment horizontal="right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0" fontId="28" fillId="0" borderId="5" xfId="40" applyFont="1" applyFill="1" applyBorder="1" applyAlignment="1" applyProtection="1">
      <alignment horizontal="center" vertical="center" wrapText="1"/>
    </xf>
    <xf numFmtId="4" fontId="25" fillId="0" borderId="5" xfId="40" applyNumberFormat="1" applyFont="1" applyFill="1" applyBorder="1" applyAlignment="1">
      <alignment horizontal="right" vertical="center"/>
    </xf>
    <xf numFmtId="0" fontId="14" fillId="0" borderId="5" xfId="40" applyFont="1" applyFill="1" applyBorder="1" applyAlignment="1" applyProtection="1">
      <alignment horizontal="center" vertical="top" wrapText="1"/>
    </xf>
    <xf numFmtId="4" fontId="19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  <protection locked="0"/>
    </xf>
    <xf numFmtId="4" fontId="20" fillId="0" borderId="5" xfId="40" applyNumberFormat="1" applyFont="1" applyFill="1" applyBorder="1" applyAlignment="1">
      <alignment horizontal="right" vertical="center"/>
    </xf>
    <xf numFmtId="4" fontId="30" fillId="0" borderId="5" xfId="40" applyNumberFormat="1" applyFont="1" applyFill="1" applyBorder="1" applyAlignment="1">
      <alignment horizontal="right" vertical="center"/>
    </xf>
    <xf numFmtId="4" fontId="31" fillId="0" borderId="5" xfId="40" applyNumberFormat="1" applyFont="1" applyFill="1" applyBorder="1" applyAlignment="1" applyProtection="1">
      <alignment horizontal="right" vertical="center" wrapText="1"/>
    </xf>
    <xf numFmtId="4" fontId="19" fillId="0" borderId="5" xfId="40" applyNumberFormat="1" applyFont="1" applyFill="1" applyBorder="1" applyAlignment="1" applyProtection="1">
      <alignment horizontal="center" vertical="center" wrapText="1"/>
    </xf>
    <xf numFmtId="4" fontId="20" fillId="0" borderId="5" xfId="42" applyNumberFormat="1" applyFont="1" applyFill="1" applyBorder="1" applyAlignment="1">
      <alignment horizontal="right" vertical="center" wrapText="1"/>
    </xf>
    <xf numFmtId="4" fontId="30" fillId="0" borderId="5" xfId="42" applyNumberFormat="1" applyFont="1" applyFill="1" applyBorder="1" applyAlignment="1">
      <alignment horizontal="right" vertical="center" wrapText="1"/>
    </xf>
    <xf numFmtId="4" fontId="19" fillId="0" borderId="5" xfId="42" applyNumberFormat="1" applyFont="1" applyFill="1" applyBorder="1" applyAlignment="1">
      <alignment horizontal="right" vertical="center" wrapText="1"/>
    </xf>
    <xf numFmtId="0" fontId="10" fillId="0" borderId="5" xfId="40" applyFont="1" applyFill="1" applyBorder="1" applyAlignment="1" applyProtection="1">
      <alignment vertical="center"/>
      <protection locked="0"/>
    </xf>
    <xf numFmtId="4" fontId="20" fillId="0" borderId="5" xfId="40" applyNumberFormat="1" applyFont="1" applyFill="1" applyBorder="1" applyAlignment="1" applyProtection="1">
      <alignment horizontal="right" vertical="center"/>
    </xf>
    <xf numFmtId="4" fontId="19" fillId="0" borderId="5" xfId="40" applyNumberFormat="1" applyFont="1" applyFill="1" applyBorder="1" applyAlignment="1" applyProtection="1">
      <alignment horizontal="right" vertical="center"/>
    </xf>
    <xf numFmtId="4" fontId="30" fillId="0" borderId="5" xfId="40" applyNumberFormat="1" applyFont="1" applyFill="1" applyBorder="1" applyAlignment="1" applyProtection="1">
      <alignment horizontal="right" vertical="center"/>
      <protection locked="0"/>
    </xf>
    <xf numFmtId="49" fontId="32" fillId="0" borderId="5" xfId="40" applyNumberFormat="1" applyFont="1" applyFill="1" applyBorder="1" applyAlignment="1" applyProtection="1">
      <alignment horizontal="center" vertical="center" wrapText="1"/>
    </xf>
    <xf numFmtId="49" fontId="33" fillId="0" borderId="5" xfId="40" applyNumberFormat="1" applyFont="1" applyFill="1" applyBorder="1" applyAlignment="1" applyProtection="1">
      <alignment horizontal="left" vertical="center" wrapText="1"/>
    </xf>
    <xf numFmtId="0" fontId="34" fillId="0" borderId="5" xfId="40" applyFont="1" applyFill="1" applyBorder="1" applyAlignment="1" applyProtection="1">
      <alignment horizontal="center" vertical="top" wrapText="1"/>
    </xf>
    <xf numFmtId="0" fontId="34" fillId="0" borderId="5" xfId="40" applyFont="1" applyFill="1" applyBorder="1" applyAlignment="1" applyProtection="1">
      <alignment horizontal="center" vertical="center" wrapText="1"/>
    </xf>
    <xf numFmtId="4" fontId="35" fillId="0" borderId="5" xfId="40" applyNumberFormat="1" applyFont="1" applyFill="1" applyBorder="1" applyAlignment="1" applyProtection="1">
      <alignment horizontal="right" vertical="center" wrapText="1"/>
    </xf>
    <xf numFmtId="4" fontId="35" fillId="0" borderId="5" xfId="40" applyNumberFormat="1" applyFont="1" applyFill="1" applyBorder="1" applyAlignment="1">
      <alignment horizontal="right" vertical="center"/>
    </xf>
    <xf numFmtId="0" fontId="36" fillId="0" borderId="0" xfId="40" applyFont="1" applyFill="1" applyAlignment="1" applyProtection="1">
      <alignment vertical="center"/>
      <protection locked="0"/>
    </xf>
    <xf numFmtId="0" fontId="33" fillId="0" borderId="5" xfId="40" applyFont="1" applyFill="1" applyBorder="1" applyAlignment="1" applyProtection="1">
      <alignment horizontal="center" vertical="center"/>
    </xf>
    <xf numFmtId="4" fontId="37" fillId="0" borderId="5" xfId="40" applyNumberFormat="1" applyFont="1" applyFill="1" applyBorder="1" applyAlignment="1">
      <alignment horizontal="right" vertical="center"/>
    </xf>
    <xf numFmtId="49" fontId="38" fillId="0" borderId="5" xfId="40" applyNumberFormat="1" applyFont="1" applyFill="1" applyBorder="1" applyAlignment="1" applyProtection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0" fontId="33" fillId="0" borderId="5" xfId="40" applyFont="1" applyFill="1" applyBorder="1" applyAlignment="1">
      <alignment horizontal="left" vertical="center" wrapText="1"/>
    </xf>
    <xf numFmtId="0" fontId="40" fillId="0" borderId="5" xfId="40" applyFont="1" applyFill="1" applyBorder="1" applyAlignment="1" applyProtection="1">
      <alignment horizontal="center" vertical="center" wrapText="1"/>
    </xf>
    <xf numFmtId="0" fontId="41" fillId="0" borderId="0" xfId="40" applyFont="1" applyFill="1" applyAlignment="1" applyProtection="1">
      <alignment vertical="center"/>
      <protection locked="0"/>
    </xf>
    <xf numFmtId="0" fontId="38" fillId="0" borderId="5" xfId="40" applyFont="1" applyFill="1" applyBorder="1" applyAlignment="1" applyProtection="1">
      <alignment vertical="center" wrapText="1"/>
    </xf>
    <xf numFmtId="0" fontId="38" fillId="0" borderId="5" xfId="40" applyFont="1" applyFill="1" applyBorder="1" applyAlignment="1" applyProtection="1">
      <alignment horizontal="left" vertical="center" wrapText="1"/>
    </xf>
    <xf numFmtId="0" fontId="36" fillId="0" borderId="5" xfId="40" applyFont="1" applyFill="1" applyBorder="1" applyAlignment="1" applyProtection="1">
      <alignment vertical="center"/>
      <protection locked="0"/>
    </xf>
    <xf numFmtId="0" fontId="19" fillId="0" borderId="0" xfId="41" applyFont="1" applyFill="1" applyBorder="1" applyAlignment="1">
      <alignment wrapText="1"/>
    </xf>
    <xf numFmtId="0" fontId="23" fillId="0" borderId="5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0" fontId="23" fillId="0" borderId="5" xfId="42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Alignment="1" applyProtection="1">
      <alignment horizontal="left" vertical="center" wrapText="1"/>
    </xf>
    <xf numFmtId="0" fontId="23" fillId="0" borderId="6" xfId="42" applyFont="1" applyFill="1" applyBorder="1" applyAlignment="1">
      <alignment horizontal="center" vertical="center" wrapText="1"/>
    </xf>
    <xf numFmtId="0" fontId="23" fillId="0" borderId="7" xfId="42" applyFont="1" applyFill="1" applyBorder="1" applyAlignment="1">
      <alignment horizontal="center" vertical="center" wrapText="1"/>
    </xf>
    <xf numFmtId="0" fontId="23" fillId="0" borderId="8" xfId="42" applyFont="1" applyFill="1" applyBorder="1" applyAlignment="1">
      <alignment horizontal="center" vertical="center" wrapText="1"/>
    </xf>
    <xf numFmtId="0" fontId="23" fillId="0" borderId="9" xfId="42" applyFont="1" applyFill="1" applyBorder="1" applyAlignment="1">
      <alignment horizontal="center" vertical="center" wrapText="1"/>
    </xf>
    <xf numFmtId="0" fontId="19" fillId="0" borderId="0" xfId="41" applyFont="1" applyFill="1" applyBorder="1" applyAlignment="1">
      <alignment horizontal="left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center" vertical="center" wrapText="1"/>
    </xf>
    <xf numFmtId="49" fontId="26" fillId="0" borderId="0" xfId="42" applyNumberFormat="1" applyFont="1" applyFill="1" applyBorder="1" applyAlignment="1" applyProtection="1">
      <alignment horizont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'язана клітинка" xfId="35"/>
    <cellStyle name="Контрольна клітинка" xfId="36"/>
    <cellStyle name="Назва" xfId="37"/>
    <cellStyle name="Обычный" xfId="0" builtinId="0"/>
    <cellStyle name="Обычный 2" xfId="38"/>
    <cellStyle name="Обычный 4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96"/>
  <sheetViews>
    <sheetView showZeros="0" tabSelected="1" view="pageBreakPreview" zoomScale="70" zoomScaleNormal="100" zoomScaleSheetLayoutView="70" workbookViewId="0">
      <pane xSplit="4" ySplit="9" topLeftCell="E79" activePane="bottomRight" state="frozen"/>
      <selection pane="topRight" activeCell="D1" sqref="D1"/>
      <selection pane="bottomLeft" activeCell="A6" sqref="A6"/>
      <selection pane="bottomRight" activeCell="E90" sqref="E90"/>
    </sheetView>
  </sheetViews>
  <sheetFormatPr defaultColWidth="9.83203125" defaultRowHeight="12.75" x14ac:dyDescent="0.2"/>
  <cols>
    <col min="1" max="1" width="19.6640625" style="8" customWidth="1"/>
    <col min="2" max="2" width="18.1640625" style="8" customWidth="1"/>
    <col min="3" max="3" width="23.5" style="8" customWidth="1"/>
    <col min="4" max="4" width="66.1640625" style="9" customWidth="1"/>
    <col min="5" max="5" width="61.6640625" style="7" customWidth="1"/>
    <col min="6" max="6" width="29.1640625" style="7" customWidth="1"/>
    <col min="7" max="7" width="28.1640625" style="7" customWidth="1"/>
    <col min="8" max="8" width="26" style="7" customWidth="1"/>
    <col min="9" max="9" width="29" style="7" customWidth="1"/>
    <col min="10" max="10" width="30.1640625" style="7" customWidth="1"/>
    <col min="11" max="26" width="9.83203125" style="7"/>
    <col min="27" max="44" width="67.6640625" style="7" customWidth="1"/>
    <col min="45" max="16384" width="9.83203125" style="7"/>
  </cols>
  <sheetData>
    <row r="1" spans="1:10" ht="20.25" x14ac:dyDescent="0.2">
      <c r="A1" s="6"/>
      <c r="B1" s="6"/>
      <c r="C1" s="6"/>
      <c r="D1" s="6"/>
      <c r="E1" s="6"/>
      <c r="F1" s="6"/>
      <c r="G1" s="6"/>
      <c r="H1" s="93" t="s">
        <v>123</v>
      </c>
      <c r="I1" s="93"/>
      <c r="J1" s="93"/>
    </row>
    <row r="2" spans="1:10" ht="39.75" customHeight="1" x14ac:dyDescent="0.2">
      <c r="A2" s="6"/>
      <c r="B2" s="6"/>
      <c r="C2" s="6"/>
      <c r="D2" s="6"/>
      <c r="E2" s="6"/>
      <c r="F2" s="6"/>
      <c r="G2" s="6"/>
      <c r="H2" s="93" t="s">
        <v>125</v>
      </c>
      <c r="I2" s="93"/>
      <c r="J2" s="93"/>
    </row>
    <row r="3" spans="1:10" ht="16.5" customHeight="1" x14ac:dyDescent="0.2">
      <c r="A3" s="6"/>
      <c r="B3" s="6"/>
      <c r="C3" s="6"/>
      <c r="D3" s="6"/>
      <c r="E3" s="6"/>
      <c r="F3" s="6"/>
      <c r="G3" s="6"/>
      <c r="H3" s="1"/>
      <c r="I3" s="99"/>
      <c r="J3" s="99"/>
    </row>
    <row r="4" spans="1:10" ht="27" customHeight="1" x14ac:dyDescent="0.2">
      <c r="A4" s="100" t="s">
        <v>122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2.5" x14ac:dyDescent="0.3">
      <c r="A5" s="101" t="s">
        <v>106</v>
      </c>
      <c r="B5" s="101"/>
      <c r="C5" s="101"/>
      <c r="D5" s="21"/>
      <c r="E5" s="21"/>
      <c r="F5" s="21"/>
      <c r="G5" s="21"/>
      <c r="H5" s="21"/>
      <c r="I5" s="21"/>
      <c r="J5" s="21"/>
    </row>
    <row r="6" spans="1:10" ht="22.5" x14ac:dyDescent="0.2">
      <c r="A6" s="91" t="s">
        <v>98</v>
      </c>
      <c r="B6" s="91"/>
      <c r="C6" s="91"/>
      <c r="D6" s="21"/>
      <c r="E6" s="21"/>
      <c r="F6" s="21"/>
      <c r="G6" s="21"/>
      <c r="H6" s="21"/>
      <c r="I6" s="21"/>
      <c r="J6" s="21"/>
    </row>
    <row r="7" spans="1:10" ht="17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2" t="s">
        <v>124</v>
      </c>
    </row>
    <row r="8" spans="1:10" ht="45.75" customHeight="1" x14ac:dyDescent="0.2">
      <c r="A8" s="92" t="s">
        <v>104</v>
      </c>
      <c r="B8" s="92" t="s">
        <v>102</v>
      </c>
      <c r="C8" s="92" t="s">
        <v>55</v>
      </c>
      <c r="D8" s="92" t="s">
        <v>101</v>
      </c>
      <c r="E8" s="89" t="s">
        <v>56</v>
      </c>
      <c r="F8" s="94" t="s">
        <v>99</v>
      </c>
      <c r="G8" s="94" t="s">
        <v>44</v>
      </c>
      <c r="H8" s="94" t="s">
        <v>0</v>
      </c>
      <c r="I8" s="96" t="s">
        <v>1</v>
      </c>
      <c r="J8" s="97"/>
    </row>
    <row r="9" spans="1:10" ht="83.25" customHeight="1" x14ac:dyDescent="0.2">
      <c r="A9" s="92"/>
      <c r="B9" s="92"/>
      <c r="C9" s="92"/>
      <c r="D9" s="92"/>
      <c r="E9" s="89"/>
      <c r="F9" s="95"/>
      <c r="G9" s="95"/>
      <c r="H9" s="95"/>
      <c r="I9" s="23" t="s">
        <v>105</v>
      </c>
      <c r="J9" s="23" t="s">
        <v>100</v>
      </c>
    </row>
    <row r="10" spans="1:10" s="3" customFormat="1" ht="31.5" x14ac:dyDescent="0.2">
      <c r="A10" s="25"/>
      <c r="B10" s="25"/>
      <c r="C10" s="25"/>
      <c r="D10" s="31"/>
      <c r="E10" s="32" t="s">
        <v>96</v>
      </c>
      <c r="F10" s="32" t="s">
        <v>126</v>
      </c>
      <c r="G10" s="56">
        <v>81801856</v>
      </c>
      <c r="H10" s="57">
        <v>66801856</v>
      </c>
      <c r="I10" s="57">
        <v>15000000</v>
      </c>
      <c r="J10" s="57">
        <v>15000000</v>
      </c>
    </row>
    <row r="11" spans="1:10" ht="18" customHeight="1" x14ac:dyDescent="0.2">
      <c r="A11" s="26"/>
      <c r="B11" s="26"/>
      <c r="C11" s="26"/>
      <c r="D11" s="33"/>
      <c r="E11" s="34" t="s">
        <v>2</v>
      </c>
      <c r="F11" s="34"/>
      <c r="G11" s="56">
        <v>0</v>
      </c>
      <c r="H11" s="66"/>
      <c r="I11" s="66"/>
      <c r="J11" s="57"/>
    </row>
    <row r="12" spans="1:10" ht="20.25" x14ac:dyDescent="0.2">
      <c r="A12" s="27" t="s">
        <v>18</v>
      </c>
      <c r="B12" s="27"/>
      <c r="C12" s="27"/>
      <c r="D12" s="35" t="s">
        <v>3</v>
      </c>
      <c r="E12" s="34"/>
      <c r="F12" s="34"/>
      <c r="G12" s="56">
        <v>81801856</v>
      </c>
      <c r="H12" s="66">
        <v>66801856</v>
      </c>
      <c r="I12" s="66">
        <v>15000000</v>
      </c>
      <c r="J12" s="66">
        <v>15000000</v>
      </c>
    </row>
    <row r="13" spans="1:10" ht="20.25" x14ac:dyDescent="0.2">
      <c r="A13" s="27" t="s">
        <v>19</v>
      </c>
      <c r="B13" s="27"/>
      <c r="C13" s="27"/>
      <c r="D13" s="35" t="s">
        <v>3</v>
      </c>
      <c r="E13" s="34"/>
      <c r="F13" s="34"/>
      <c r="G13" s="56">
        <v>81801856</v>
      </c>
      <c r="H13" s="66">
        <v>66801856</v>
      </c>
      <c r="I13" s="66">
        <v>15000000</v>
      </c>
      <c r="J13" s="66">
        <v>15000000</v>
      </c>
    </row>
    <row r="14" spans="1:10" ht="20.25" x14ac:dyDescent="0.2">
      <c r="A14" s="25" t="s">
        <v>39</v>
      </c>
      <c r="B14" s="25" t="s">
        <v>8</v>
      </c>
      <c r="C14" s="25" t="s">
        <v>17</v>
      </c>
      <c r="D14" s="31" t="s">
        <v>38</v>
      </c>
      <c r="E14" s="34"/>
      <c r="F14" s="34"/>
      <c r="G14" s="56">
        <v>6801856</v>
      </c>
      <c r="H14" s="60">
        <v>6801856</v>
      </c>
      <c r="I14" s="66">
        <v>0</v>
      </c>
      <c r="J14" s="57"/>
    </row>
    <row r="15" spans="1:10" ht="20.25" x14ac:dyDescent="0.2">
      <c r="A15" s="25" t="s">
        <v>25</v>
      </c>
      <c r="B15" s="25" t="s">
        <v>26</v>
      </c>
      <c r="C15" s="25" t="s">
        <v>8</v>
      </c>
      <c r="D15" s="36" t="s">
        <v>45</v>
      </c>
      <c r="E15" s="34"/>
      <c r="F15" s="34"/>
      <c r="G15" s="56">
        <v>75000000</v>
      </c>
      <c r="H15" s="64">
        <v>60000000</v>
      </c>
      <c r="I15" s="64">
        <v>15000000</v>
      </c>
      <c r="J15" s="64">
        <v>15000000</v>
      </c>
    </row>
    <row r="16" spans="1:10" ht="18" customHeight="1" x14ac:dyDescent="0.2">
      <c r="A16" s="25"/>
      <c r="B16" s="25"/>
      <c r="C16" s="25"/>
      <c r="D16" s="36" t="s">
        <v>2</v>
      </c>
      <c r="E16" s="34"/>
      <c r="F16" s="34"/>
      <c r="G16" s="56">
        <v>0</v>
      </c>
      <c r="H16" s="60"/>
      <c r="I16" s="64"/>
      <c r="J16" s="57"/>
    </row>
    <row r="17" spans="1:10" s="15" customFormat="1" ht="63" x14ac:dyDescent="0.2">
      <c r="A17" s="25"/>
      <c r="B17" s="25"/>
      <c r="C17" s="25"/>
      <c r="D17" s="37" t="s">
        <v>87</v>
      </c>
      <c r="E17" s="38"/>
      <c r="F17" s="38"/>
      <c r="G17" s="62">
        <v>8600000</v>
      </c>
      <c r="H17" s="65"/>
      <c r="I17" s="65">
        <v>8600000</v>
      </c>
      <c r="J17" s="65">
        <v>8600000</v>
      </c>
    </row>
    <row r="18" spans="1:10" s="15" customFormat="1" ht="137.25" customHeight="1" x14ac:dyDescent="0.2">
      <c r="A18" s="25"/>
      <c r="B18" s="25"/>
      <c r="C18" s="25"/>
      <c r="D18" s="37" t="s">
        <v>138</v>
      </c>
      <c r="E18" s="38"/>
      <c r="F18" s="38"/>
      <c r="G18" s="62">
        <v>4400000</v>
      </c>
      <c r="H18" s="65"/>
      <c r="I18" s="65">
        <v>4400000</v>
      </c>
      <c r="J18" s="65">
        <v>4400000</v>
      </c>
    </row>
    <row r="19" spans="1:10" s="3" customFormat="1" ht="31.5" x14ac:dyDescent="0.2">
      <c r="A19" s="25"/>
      <c r="B19" s="25"/>
      <c r="C19" s="25"/>
      <c r="D19" s="47"/>
      <c r="E19" s="32" t="s">
        <v>92</v>
      </c>
      <c r="F19" s="32" t="s">
        <v>127</v>
      </c>
      <c r="G19" s="56">
        <v>1000000</v>
      </c>
      <c r="H19" s="57">
        <v>1000000</v>
      </c>
      <c r="I19" s="58">
        <v>0</v>
      </c>
      <c r="J19" s="58">
        <v>0</v>
      </c>
    </row>
    <row r="20" spans="1:10" s="3" customFormat="1" ht="20.25" x14ac:dyDescent="0.2">
      <c r="A20" s="25"/>
      <c r="B20" s="25"/>
      <c r="C20" s="25"/>
      <c r="D20" s="31"/>
      <c r="E20" s="34" t="s">
        <v>2</v>
      </c>
      <c r="F20" s="34"/>
      <c r="G20" s="63">
        <v>0</v>
      </c>
      <c r="H20" s="57"/>
      <c r="I20" s="57"/>
      <c r="J20" s="57">
        <v>0</v>
      </c>
    </row>
    <row r="21" spans="1:10" s="3" customFormat="1" ht="20.25" x14ac:dyDescent="0.2">
      <c r="A21" s="27" t="s">
        <v>18</v>
      </c>
      <c r="B21" s="27"/>
      <c r="C21" s="27"/>
      <c r="D21" s="35" t="s">
        <v>3</v>
      </c>
      <c r="E21" s="40"/>
      <c r="F21" s="40"/>
      <c r="G21" s="56">
        <v>1000000</v>
      </c>
      <c r="H21" s="57">
        <v>1000000</v>
      </c>
      <c r="I21" s="57">
        <v>0</v>
      </c>
      <c r="J21" s="57">
        <v>0</v>
      </c>
    </row>
    <row r="22" spans="1:10" s="3" customFormat="1" ht="20.25" x14ac:dyDescent="0.2">
      <c r="A22" s="25" t="s">
        <v>25</v>
      </c>
      <c r="B22" s="25" t="s">
        <v>26</v>
      </c>
      <c r="C22" s="25" t="s">
        <v>8</v>
      </c>
      <c r="D22" s="36" t="s">
        <v>94</v>
      </c>
      <c r="E22" s="55"/>
      <c r="F22" s="55"/>
      <c r="G22" s="56">
        <v>1000000</v>
      </c>
      <c r="H22" s="60">
        <v>1000000</v>
      </c>
      <c r="I22" s="60">
        <v>0</v>
      </c>
      <c r="J22" s="60">
        <v>0</v>
      </c>
    </row>
    <row r="23" spans="1:10" ht="20.25" x14ac:dyDescent="0.2">
      <c r="A23" s="25"/>
      <c r="B23" s="25"/>
      <c r="C23" s="25"/>
      <c r="D23" s="36" t="s">
        <v>2</v>
      </c>
      <c r="E23" s="34"/>
      <c r="F23" s="34"/>
      <c r="G23" s="63">
        <v>0</v>
      </c>
      <c r="H23" s="60"/>
      <c r="I23" s="64"/>
      <c r="J23" s="57"/>
    </row>
    <row r="24" spans="1:10" s="15" customFormat="1" ht="78.75" x14ac:dyDescent="0.2">
      <c r="A24" s="30"/>
      <c r="B24" s="30"/>
      <c r="C24" s="30"/>
      <c r="D24" s="44" t="s">
        <v>93</v>
      </c>
      <c r="E24" s="38"/>
      <c r="F24" s="38"/>
      <c r="G24" s="62">
        <v>1000000</v>
      </c>
      <c r="H24" s="61">
        <v>1000000</v>
      </c>
      <c r="I24" s="65"/>
      <c r="J24" s="61"/>
    </row>
    <row r="25" spans="1:10" s="4" customFormat="1" ht="90" customHeight="1" x14ac:dyDescent="0.2">
      <c r="A25" s="25"/>
      <c r="B25" s="25"/>
      <c r="C25" s="25"/>
      <c r="D25" s="31"/>
      <c r="E25" s="32" t="s">
        <v>95</v>
      </c>
      <c r="F25" s="32" t="s">
        <v>128</v>
      </c>
      <c r="G25" s="56">
        <v>167242544</v>
      </c>
      <c r="H25" s="57">
        <v>28698144</v>
      </c>
      <c r="I25" s="57">
        <v>138544400</v>
      </c>
      <c r="J25" s="57">
        <v>138544400</v>
      </c>
    </row>
    <row r="26" spans="1:10" s="3" customFormat="1" ht="20.25" x14ac:dyDescent="0.2">
      <c r="A26" s="25"/>
      <c r="B26" s="25"/>
      <c r="C26" s="25"/>
      <c r="D26" s="31"/>
      <c r="E26" s="34" t="s">
        <v>2</v>
      </c>
      <c r="F26" s="34"/>
      <c r="G26" s="56">
        <v>0</v>
      </c>
      <c r="H26" s="60"/>
      <c r="I26" s="60"/>
      <c r="J26" s="57">
        <v>0</v>
      </c>
    </row>
    <row r="27" spans="1:10" s="5" customFormat="1" ht="20.25" x14ac:dyDescent="0.2">
      <c r="A27" s="27" t="s">
        <v>18</v>
      </c>
      <c r="B27" s="27"/>
      <c r="C27" s="27"/>
      <c r="D27" s="35" t="s">
        <v>3</v>
      </c>
      <c r="E27" s="40"/>
      <c r="F27" s="40"/>
      <c r="G27" s="56">
        <v>167242544</v>
      </c>
      <c r="H27" s="57">
        <v>28698144</v>
      </c>
      <c r="I27" s="57">
        <v>138544400</v>
      </c>
      <c r="J27" s="57">
        <v>138544400</v>
      </c>
    </row>
    <row r="28" spans="1:10" s="5" customFormat="1" ht="20.25" x14ac:dyDescent="0.2">
      <c r="A28" s="27" t="s">
        <v>19</v>
      </c>
      <c r="B28" s="27"/>
      <c r="C28" s="27"/>
      <c r="D28" s="35" t="s">
        <v>3</v>
      </c>
      <c r="E28" s="40"/>
      <c r="F28" s="40"/>
      <c r="G28" s="56">
        <v>167242544</v>
      </c>
      <c r="H28" s="57">
        <v>28698144</v>
      </c>
      <c r="I28" s="57">
        <v>138544400</v>
      </c>
      <c r="J28" s="57">
        <v>138544400</v>
      </c>
    </row>
    <row r="29" spans="1:10" s="3" customFormat="1" ht="31.5" x14ac:dyDescent="0.2">
      <c r="A29" s="28" t="s">
        <v>33</v>
      </c>
      <c r="B29" s="28" t="s">
        <v>34</v>
      </c>
      <c r="C29" s="28" t="s">
        <v>4</v>
      </c>
      <c r="D29" s="39" t="s">
        <v>22</v>
      </c>
      <c r="E29" s="40"/>
      <c r="F29" s="40"/>
      <c r="G29" s="56">
        <v>137044400</v>
      </c>
      <c r="H29" s="60"/>
      <c r="I29" s="60">
        <v>137044400</v>
      </c>
      <c r="J29" s="60">
        <v>137044400</v>
      </c>
    </row>
    <row r="30" spans="1:10" s="4" customFormat="1" ht="20.25" x14ac:dyDescent="0.2">
      <c r="A30" s="28" t="s">
        <v>43</v>
      </c>
      <c r="B30" s="28" t="s">
        <v>40</v>
      </c>
      <c r="C30" s="25" t="s">
        <v>4</v>
      </c>
      <c r="D30" s="39" t="s">
        <v>139</v>
      </c>
      <c r="E30" s="41"/>
      <c r="F30" s="41"/>
      <c r="G30" s="56">
        <v>30198144</v>
      </c>
      <c r="H30" s="64">
        <v>28698144</v>
      </c>
      <c r="I30" s="64">
        <v>1500000</v>
      </c>
      <c r="J30" s="64">
        <v>1500000</v>
      </c>
    </row>
    <row r="31" spans="1:10" s="3" customFormat="1" ht="31.5" x14ac:dyDescent="0.2">
      <c r="A31" s="25"/>
      <c r="B31" s="25"/>
      <c r="C31" s="25"/>
      <c r="D31" s="31"/>
      <c r="E31" s="32" t="s">
        <v>108</v>
      </c>
      <c r="F31" s="32" t="s">
        <v>129</v>
      </c>
      <c r="G31" s="56">
        <v>100092878.88</v>
      </c>
      <c r="H31" s="57">
        <v>99912878.879999995</v>
      </c>
      <c r="I31" s="57">
        <v>180000</v>
      </c>
      <c r="J31" s="57">
        <v>180000</v>
      </c>
    </row>
    <row r="32" spans="1:10" s="3" customFormat="1" ht="20.25" x14ac:dyDescent="0.2">
      <c r="A32" s="29"/>
      <c r="B32" s="29"/>
      <c r="C32" s="29"/>
      <c r="D32" s="42"/>
      <c r="E32" s="34" t="s">
        <v>2</v>
      </c>
      <c r="F32" s="34"/>
      <c r="G32" s="56">
        <v>0</v>
      </c>
      <c r="H32" s="68"/>
      <c r="I32" s="68"/>
      <c r="J32" s="57"/>
    </row>
    <row r="33" spans="1:10" s="3" customFormat="1" ht="31.5" x14ac:dyDescent="0.2">
      <c r="A33" s="27" t="s">
        <v>27</v>
      </c>
      <c r="B33" s="27"/>
      <c r="C33" s="27"/>
      <c r="D33" s="35" t="s">
        <v>5</v>
      </c>
      <c r="E33" s="34"/>
      <c r="F33" s="34"/>
      <c r="G33" s="56">
        <v>100092878.88</v>
      </c>
      <c r="H33" s="57">
        <v>99912878.879999995</v>
      </c>
      <c r="I33" s="57">
        <v>180000</v>
      </c>
      <c r="J33" s="57">
        <v>180000</v>
      </c>
    </row>
    <row r="34" spans="1:10" s="3" customFormat="1" ht="31.5" x14ac:dyDescent="0.2">
      <c r="A34" s="27" t="s">
        <v>28</v>
      </c>
      <c r="B34" s="27"/>
      <c r="C34" s="27"/>
      <c r="D34" s="35" t="s">
        <v>5</v>
      </c>
      <c r="E34" s="34"/>
      <c r="F34" s="34"/>
      <c r="G34" s="56">
        <v>100092878.88</v>
      </c>
      <c r="H34" s="57">
        <v>99912878.879999995</v>
      </c>
      <c r="I34" s="57">
        <v>180000</v>
      </c>
      <c r="J34" s="57">
        <v>180000</v>
      </c>
    </row>
    <row r="35" spans="1:10" s="4" customFormat="1" ht="20.25" x14ac:dyDescent="0.2">
      <c r="A35" s="25" t="s">
        <v>47</v>
      </c>
      <c r="B35" s="25" t="s">
        <v>48</v>
      </c>
      <c r="C35" s="25" t="s">
        <v>6</v>
      </c>
      <c r="D35" s="31" t="s">
        <v>49</v>
      </c>
      <c r="E35" s="43"/>
      <c r="F35" s="43"/>
      <c r="G35" s="56">
        <v>48742473.880000003</v>
      </c>
      <c r="H35" s="60">
        <v>48742473.880000003</v>
      </c>
      <c r="I35" s="60">
        <v>0</v>
      </c>
      <c r="J35" s="60">
        <v>0</v>
      </c>
    </row>
    <row r="36" spans="1:10" s="3" customFormat="1" ht="47.25" x14ac:dyDescent="0.2">
      <c r="A36" s="29"/>
      <c r="B36" s="29"/>
      <c r="C36" s="29"/>
      <c r="D36" s="45"/>
      <c r="E36" s="32" t="s">
        <v>132</v>
      </c>
      <c r="F36" s="32" t="s">
        <v>137</v>
      </c>
      <c r="G36" s="56">
        <v>48383573</v>
      </c>
      <c r="H36" s="57">
        <v>44612553</v>
      </c>
      <c r="I36" s="57">
        <v>3771020</v>
      </c>
      <c r="J36" s="57">
        <v>3771020</v>
      </c>
    </row>
    <row r="37" spans="1:10" s="3" customFormat="1" ht="20.25" x14ac:dyDescent="0.2">
      <c r="A37" s="29"/>
      <c r="B37" s="29"/>
      <c r="C37" s="29"/>
      <c r="D37" s="42"/>
      <c r="E37" s="46" t="s">
        <v>2</v>
      </c>
      <c r="F37" s="46"/>
      <c r="G37" s="56">
        <v>0</v>
      </c>
      <c r="H37" s="68"/>
      <c r="I37" s="68"/>
      <c r="J37" s="68"/>
    </row>
    <row r="38" spans="1:10" s="3" customFormat="1" ht="31.5" x14ac:dyDescent="0.2">
      <c r="A38" s="27" t="s">
        <v>29</v>
      </c>
      <c r="B38" s="27"/>
      <c r="C38" s="27"/>
      <c r="D38" s="35" t="s">
        <v>9</v>
      </c>
      <c r="E38" s="34"/>
      <c r="F38" s="34"/>
      <c r="G38" s="56">
        <v>48383573</v>
      </c>
      <c r="H38" s="69">
        <v>44612553</v>
      </c>
      <c r="I38" s="69">
        <v>3771020</v>
      </c>
      <c r="J38" s="69">
        <v>3771020</v>
      </c>
    </row>
    <row r="39" spans="1:10" s="3" customFormat="1" ht="31.5" x14ac:dyDescent="0.2">
      <c r="A39" s="27" t="s">
        <v>30</v>
      </c>
      <c r="B39" s="27"/>
      <c r="C39" s="27"/>
      <c r="D39" s="35" t="s">
        <v>9</v>
      </c>
      <c r="E39" s="34"/>
      <c r="F39" s="34"/>
      <c r="G39" s="56">
        <v>48383573</v>
      </c>
      <c r="H39" s="69">
        <v>44612553</v>
      </c>
      <c r="I39" s="69">
        <v>3771020</v>
      </c>
      <c r="J39" s="69">
        <v>3771020</v>
      </c>
    </row>
    <row r="40" spans="1:10" s="3" customFormat="1" ht="31.5" x14ac:dyDescent="0.2">
      <c r="A40" s="25" t="s">
        <v>31</v>
      </c>
      <c r="B40" s="25" t="s">
        <v>23</v>
      </c>
      <c r="C40" s="25" t="s">
        <v>10</v>
      </c>
      <c r="D40" s="31" t="s">
        <v>24</v>
      </c>
      <c r="E40" s="34"/>
      <c r="F40" s="34"/>
      <c r="G40" s="56">
        <v>563475</v>
      </c>
      <c r="H40" s="60">
        <v>563475</v>
      </c>
      <c r="I40" s="60"/>
      <c r="J40" s="60"/>
    </row>
    <row r="41" spans="1:10" s="3" customFormat="1" ht="31.5" x14ac:dyDescent="0.2">
      <c r="A41" s="25" t="s">
        <v>32</v>
      </c>
      <c r="B41" s="25" t="s">
        <v>65</v>
      </c>
      <c r="C41" s="25" t="s">
        <v>11</v>
      </c>
      <c r="D41" s="31" t="s">
        <v>68</v>
      </c>
      <c r="E41" s="34"/>
      <c r="F41" s="34"/>
      <c r="G41" s="56">
        <v>7572953</v>
      </c>
      <c r="H41" s="60">
        <v>3801933</v>
      </c>
      <c r="I41" s="60">
        <v>3771020</v>
      </c>
      <c r="J41" s="60">
        <v>3771020</v>
      </c>
    </row>
    <row r="42" spans="1:10" s="4" customFormat="1" ht="20.25" x14ac:dyDescent="0.2">
      <c r="A42" s="25" t="s">
        <v>119</v>
      </c>
      <c r="B42" s="25" t="s">
        <v>26</v>
      </c>
      <c r="C42" s="25" t="s">
        <v>8</v>
      </c>
      <c r="D42" s="31" t="s">
        <v>94</v>
      </c>
      <c r="E42" s="38"/>
      <c r="F42" s="38"/>
      <c r="G42" s="56">
        <v>1690445</v>
      </c>
      <c r="H42" s="60">
        <v>1690445</v>
      </c>
      <c r="I42" s="60">
        <v>0</v>
      </c>
      <c r="J42" s="60">
        <v>0</v>
      </c>
    </row>
    <row r="43" spans="1:10" s="4" customFormat="1" ht="20.25" x14ac:dyDescent="0.2">
      <c r="A43" s="25"/>
      <c r="B43" s="25"/>
      <c r="C43" s="25"/>
      <c r="D43" s="31" t="s">
        <v>2</v>
      </c>
      <c r="E43" s="38"/>
      <c r="F43" s="38"/>
      <c r="G43" s="56"/>
      <c r="H43" s="60"/>
      <c r="I43" s="60"/>
      <c r="J43" s="60"/>
    </row>
    <row r="44" spans="1:10" s="4" customFormat="1" ht="47.25" x14ac:dyDescent="0.2">
      <c r="A44" s="25"/>
      <c r="B44" s="25"/>
      <c r="C44" s="25"/>
      <c r="D44" s="37" t="s">
        <v>120</v>
      </c>
      <c r="E44" s="38"/>
      <c r="F44" s="38"/>
      <c r="G44" s="56">
        <v>1690445</v>
      </c>
      <c r="H44" s="60">
        <v>1690445</v>
      </c>
      <c r="I44" s="60"/>
      <c r="J44" s="60"/>
    </row>
    <row r="45" spans="1:10" s="4" customFormat="1" ht="47.25" x14ac:dyDescent="0.2">
      <c r="A45" s="25"/>
      <c r="B45" s="25"/>
      <c r="C45" s="25"/>
      <c r="D45" s="31"/>
      <c r="E45" s="32" t="s">
        <v>107</v>
      </c>
      <c r="F45" s="32" t="s">
        <v>130</v>
      </c>
      <c r="G45" s="56">
        <v>3035430009.98</v>
      </c>
      <c r="H45" s="57">
        <v>195262702</v>
      </c>
      <c r="I45" s="57">
        <v>2840167307.98</v>
      </c>
      <c r="J45" s="57">
        <v>1491156486.2</v>
      </c>
    </row>
    <row r="46" spans="1:10" s="3" customFormat="1" ht="20.25" x14ac:dyDescent="0.2">
      <c r="A46" s="25"/>
      <c r="B46" s="25"/>
      <c r="C46" s="25"/>
      <c r="D46" s="31"/>
      <c r="E46" s="34" t="s">
        <v>2</v>
      </c>
      <c r="F46" s="34"/>
      <c r="G46" s="56">
        <v>0</v>
      </c>
      <c r="H46" s="60"/>
      <c r="I46" s="60"/>
      <c r="J46" s="60"/>
    </row>
    <row r="47" spans="1:10" s="5" customFormat="1" ht="47.25" x14ac:dyDescent="0.2">
      <c r="A47" s="27" t="s">
        <v>35</v>
      </c>
      <c r="B47" s="27"/>
      <c r="C47" s="27"/>
      <c r="D47" s="35" t="s">
        <v>14</v>
      </c>
      <c r="E47" s="40"/>
      <c r="F47" s="40"/>
      <c r="G47" s="56">
        <v>1624528778.75</v>
      </c>
      <c r="H47" s="57">
        <v>194562702</v>
      </c>
      <c r="I47" s="57">
        <v>1429966076.75</v>
      </c>
      <c r="J47" s="57">
        <v>373521334</v>
      </c>
    </row>
    <row r="48" spans="1:10" s="5" customFormat="1" ht="47.25" x14ac:dyDescent="0.2">
      <c r="A48" s="27" t="s">
        <v>36</v>
      </c>
      <c r="B48" s="27"/>
      <c r="C48" s="27"/>
      <c r="D48" s="35" t="s">
        <v>14</v>
      </c>
      <c r="E48" s="40"/>
      <c r="F48" s="40"/>
      <c r="G48" s="56">
        <v>1624528778.75</v>
      </c>
      <c r="H48" s="57">
        <v>194562702</v>
      </c>
      <c r="I48" s="57">
        <v>1429966076.75</v>
      </c>
      <c r="J48" s="57">
        <v>373521334</v>
      </c>
    </row>
    <row r="49" spans="1:10" s="14" customFormat="1" ht="47.25" x14ac:dyDescent="0.2">
      <c r="A49" s="25" t="s">
        <v>62</v>
      </c>
      <c r="B49" s="25" t="s">
        <v>63</v>
      </c>
      <c r="C49" s="25" t="s">
        <v>15</v>
      </c>
      <c r="D49" s="31" t="s">
        <v>64</v>
      </c>
      <c r="E49" s="41"/>
      <c r="F49" s="41"/>
      <c r="G49" s="56">
        <v>299968354</v>
      </c>
      <c r="H49" s="60">
        <v>193562702</v>
      </c>
      <c r="I49" s="60">
        <v>106405652</v>
      </c>
      <c r="J49" s="60">
        <v>106405652</v>
      </c>
    </row>
    <row r="50" spans="1:10" s="4" customFormat="1" ht="47.25" x14ac:dyDescent="0.2">
      <c r="A50" s="25" t="s">
        <v>41</v>
      </c>
      <c r="B50" s="25" t="s">
        <v>42</v>
      </c>
      <c r="C50" s="25" t="s">
        <v>15</v>
      </c>
      <c r="D50" s="31" t="s">
        <v>91</v>
      </c>
      <c r="E50" s="41"/>
      <c r="F50" s="41"/>
      <c r="G50" s="56">
        <v>1056444742.75</v>
      </c>
      <c r="H50" s="60"/>
      <c r="I50" s="60">
        <v>1056444742.75</v>
      </c>
      <c r="J50" s="60"/>
    </row>
    <row r="51" spans="1:10" s="4" customFormat="1" ht="47.25" x14ac:dyDescent="0.2">
      <c r="A51" s="25" t="s">
        <v>115</v>
      </c>
      <c r="B51" s="25" t="s">
        <v>116</v>
      </c>
      <c r="C51" s="25" t="s">
        <v>15</v>
      </c>
      <c r="D51" s="31" t="s">
        <v>117</v>
      </c>
      <c r="E51" s="41"/>
      <c r="F51" s="41"/>
      <c r="G51" s="56">
        <v>23862000</v>
      </c>
      <c r="H51" s="60">
        <v>1000000</v>
      </c>
      <c r="I51" s="60">
        <v>22862000</v>
      </c>
      <c r="J51" s="60">
        <v>22862000</v>
      </c>
    </row>
    <row r="52" spans="1:10" s="3" customFormat="1" ht="20.25" x14ac:dyDescent="0.2">
      <c r="A52" s="25" t="s">
        <v>72</v>
      </c>
      <c r="B52" s="25" t="s">
        <v>26</v>
      </c>
      <c r="C52" s="25" t="s">
        <v>8</v>
      </c>
      <c r="D52" s="47" t="s">
        <v>45</v>
      </c>
      <c r="E52" s="49"/>
      <c r="F52" s="50"/>
      <c r="G52" s="56">
        <v>32500000</v>
      </c>
      <c r="H52" s="60">
        <v>0</v>
      </c>
      <c r="I52" s="60">
        <v>32500000</v>
      </c>
      <c r="J52" s="60">
        <v>32500000</v>
      </c>
    </row>
    <row r="53" spans="1:10" s="3" customFormat="1" ht="20.25" x14ac:dyDescent="0.2">
      <c r="A53" s="25"/>
      <c r="B53" s="25"/>
      <c r="C53" s="25"/>
      <c r="D53" s="44" t="s">
        <v>2</v>
      </c>
      <c r="E53" s="49"/>
      <c r="F53" s="50"/>
      <c r="G53" s="56">
        <v>0</v>
      </c>
      <c r="H53" s="16"/>
      <c r="I53" s="18"/>
      <c r="J53" s="18"/>
    </row>
    <row r="54" spans="1:10" s="3" customFormat="1" ht="47.25" x14ac:dyDescent="0.2">
      <c r="A54" s="25"/>
      <c r="B54" s="25"/>
      <c r="C54" s="25"/>
      <c r="D54" s="48" t="s">
        <v>121</v>
      </c>
      <c r="E54" s="49"/>
      <c r="F54" s="50"/>
      <c r="G54" s="70">
        <v>2500000</v>
      </c>
      <c r="H54" s="17"/>
      <c r="I54" s="70">
        <v>2500000</v>
      </c>
      <c r="J54" s="70">
        <v>2500000</v>
      </c>
    </row>
    <row r="55" spans="1:10" s="5" customFormat="1" ht="31.5" x14ac:dyDescent="0.2">
      <c r="A55" s="27" t="s">
        <v>59</v>
      </c>
      <c r="B55" s="27"/>
      <c r="C55" s="27"/>
      <c r="D55" s="35" t="s">
        <v>60</v>
      </c>
      <c r="E55" s="40"/>
      <c r="F55" s="40"/>
      <c r="G55" s="56">
        <v>1410201231.23</v>
      </c>
      <c r="H55" s="57">
        <v>0</v>
      </c>
      <c r="I55" s="57">
        <v>1410201231.23</v>
      </c>
      <c r="J55" s="57">
        <v>1117635152.2</v>
      </c>
    </row>
    <row r="56" spans="1:10" s="5" customFormat="1" ht="31.5" x14ac:dyDescent="0.2">
      <c r="A56" s="27" t="s">
        <v>61</v>
      </c>
      <c r="B56" s="27"/>
      <c r="C56" s="27"/>
      <c r="D56" s="35" t="s">
        <v>60</v>
      </c>
      <c r="E56" s="40"/>
      <c r="F56" s="40"/>
      <c r="G56" s="56">
        <v>1410201231.23</v>
      </c>
      <c r="H56" s="57">
        <v>0</v>
      </c>
      <c r="I56" s="57">
        <v>1410201231.23</v>
      </c>
      <c r="J56" s="57">
        <v>1117635152.2</v>
      </c>
    </row>
    <row r="57" spans="1:10" s="3" customFormat="1" ht="20.25" x14ac:dyDescent="0.2">
      <c r="A57" s="25" t="s">
        <v>73</v>
      </c>
      <c r="B57" s="25" t="s">
        <v>74</v>
      </c>
      <c r="C57" s="25" t="s">
        <v>13</v>
      </c>
      <c r="D57" s="39" t="s">
        <v>75</v>
      </c>
      <c r="E57" s="40"/>
      <c r="F57" s="51"/>
      <c r="G57" s="56">
        <v>175936032</v>
      </c>
      <c r="H57" s="57"/>
      <c r="I57" s="59">
        <v>175936032</v>
      </c>
      <c r="J57" s="59">
        <v>175936032</v>
      </c>
    </row>
    <row r="58" spans="1:10" s="3" customFormat="1" ht="20.25" x14ac:dyDescent="0.2">
      <c r="A58" s="25" t="s">
        <v>76</v>
      </c>
      <c r="B58" s="25" t="s">
        <v>77</v>
      </c>
      <c r="C58" s="25" t="s">
        <v>13</v>
      </c>
      <c r="D58" s="39" t="s">
        <v>78</v>
      </c>
      <c r="E58" s="40"/>
      <c r="F58" s="51"/>
      <c r="G58" s="56">
        <v>93665864</v>
      </c>
      <c r="H58" s="57"/>
      <c r="I58" s="59">
        <v>93665864</v>
      </c>
      <c r="J58" s="59">
        <v>93665864</v>
      </c>
    </row>
    <row r="59" spans="1:10" s="3" customFormat="1" ht="31.5" x14ac:dyDescent="0.2">
      <c r="A59" s="25" t="s">
        <v>79</v>
      </c>
      <c r="B59" s="25" t="s">
        <v>80</v>
      </c>
      <c r="C59" s="25" t="s">
        <v>13</v>
      </c>
      <c r="D59" s="39" t="s">
        <v>81</v>
      </c>
      <c r="E59" s="40"/>
      <c r="F59" s="51"/>
      <c r="G59" s="56">
        <v>99803141</v>
      </c>
      <c r="H59" s="57"/>
      <c r="I59" s="59">
        <v>99803141</v>
      </c>
      <c r="J59" s="59">
        <v>99803141</v>
      </c>
    </row>
    <row r="60" spans="1:10" s="3" customFormat="1" ht="47.25" x14ac:dyDescent="0.2">
      <c r="A60" s="25" t="s">
        <v>82</v>
      </c>
      <c r="B60" s="25" t="s">
        <v>70</v>
      </c>
      <c r="C60" s="25" t="s">
        <v>4</v>
      </c>
      <c r="D60" s="39" t="s">
        <v>71</v>
      </c>
      <c r="E60" s="40"/>
      <c r="F60" s="51"/>
      <c r="G60" s="56">
        <v>204858843</v>
      </c>
      <c r="H60" s="57"/>
      <c r="I60" s="59">
        <v>204858843</v>
      </c>
      <c r="J60" s="59">
        <v>204858843</v>
      </c>
    </row>
    <row r="61" spans="1:10" s="3" customFormat="1" ht="94.5" x14ac:dyDescent="0.2">
      <c r="A61" s="25" t="s">
        <v>66</v>
      </c>
      <c r="B61" s="25" t="s">
        <v>67</v>
      </c>
      <c r="C61" s="25" t="s">
        <v>4</v>
      </c>
      <c r="D61" s="31" t="s">
        <v>140</v>
      </c>
      <c r="E61" s="40"/>
      <c r="F61" s="51"/>
      <c r="G61" s="56">
        <v>292566079.02999997</v>
      </c>
      <c r="H61" s="57"/>
      <c r="I61" s="59">
        <v>292566079.02999997</v>
      </c>
      <c r="J61" s="59"/>
    </row>
    <row r="62" spans="1:10" s="3" customFormat="1" ht="47.25" x14ac:dyDescent="0.2">
      <c r="A62" s="25" t="s">
        <v>83</v>
      </c>
      <c r="B62" s="25" t="s">
        <v>84</v>
      </c>
      <c r="C62" s="25" t="s">
        <v>4</v>
      </c>
      <c r="D62" s="39" t="s">
        <v>85</v>
      </c>
      <c r="E62" s="40"/>
      <c r="F62" s="51"/>
      <c r="G62" s="56">
        <v>120310207.97</v>
      </c>
      <c r="H62" s="57"/>
      <c r="I62" s="59">
        <v>120310207.97</v>
      </c>
      <c r="J62" s="59">
        <v>120310207.97</v>
      </c>
    </row>
    <row r="63" spans="1:10" s="3" customFormat="1" ht="31.5" x14ac:dyDescent="0.2">
      <c r="A63" s="25" t="s">
        <v>88</v>
      </c>
      <c r="B63" s="25" t="s">
        <v>89</v>
      </c>
      <c r="C63" s="25" t="s">
        <v>4</v>
      </c>
      <c r="D63" s="39" t="s">
        <v>90</v>
      </c>
      <c r="E63" s="40"/>
      <c r="F63" s="51"/>
      <c r="G63" s="56">
        <v>19792205.23</v>
      </c>
      <c r="H63" s="57"/>
      <c r="I63" s="59">
        <v>19792205.23</v>
      </c>
      <c r="J63" s="59">
        <v>19792205.23</v>
      </c>
    </row>
    <row r="64" spans="1:10" s="3" customFormat="1" ht="31.5" x14ac:dyDescent="0.2">
      <c r="A64" s="25" t="s">
        <v>86</v>
      </c>
      <c r="B64" s="25" t="s">
        <v>46</v>
      </c>
      <c r="C64" s="25" t="s">
        <v>4</v>
      </c>
      <c r="D64" s="39" t="s">
        <v>37</v>
      </c>
      <c r="E64" s="40"/>
      <c r="F64" s="51"/>
      <c r="G64" s="56">
        <v>367449263</v>
      </c>
      <c r="H64" s="57"/>
      <c r="I64" s="59">
        <v>367449263</v>
      </c>
      <c r="J64" s="59">
        <v>367449263</v>
      </c>
    </row>
    <row r="65" spans="1:10" s="77" customFormat="1" ht="94.5" x14ac:dyDescent="0.2">
      <c r="A65" s="71"/>
      <c r="B65" s="71"/>
      <c r="C65" s="71"/>
      <c r="D65" s="72"/>
      <c r="E65" s="73" t="s">
        <v>110</v>
      </c>
      <c r="F65" s="74" t="s">
        <v>131</v>
      </c>
      <c r="G65" s="75">
        <v>7400000</v>
      </c>
      <c r="H65" s="76">
        <v>7400000</v>
      </c>
      <c r="I65" s="76">
        <v>0</v>
      </c>
      <c r="J65" s="76">
        <v>0</v>
      </c>
    </row>
    <row r="66" spans="1:10" s="77" customFormat="1" ht="20.25" x14ac:dyDescent="0.2">
      <c r="A66" s="71"/>
      <c r="B66" s="71"/>
      <c r="C66" s="71"/>
      <c r="D66" s="72"/>
      <c r="E66" s="78" t="s">
        <v>2</v>
      </c>
      <c r="F66" s="78"/>
      <c r="G66" s="75">
        <f>H66+I66</f>
        <v>0</v>
      </c>
      <c r="H66" s="79"/>
      <c r="I66" s="79"/>
      <c r="J66" s="79"/>
    </row>
    <row r="67" spans="1:10" s="77" customFormat="1" ht="57" customHeight="1" x14ac:dyDescent="0.2">
      <c r="A67" s="80" t="s">
        <v>111</v>
      </c>
      <c r="B67" s="80"/>
      <c r="C67" s="80"/>
      <c r="D67" s="81" t="s">
        <v>114</v>
      </c>
      <c r="E67" s="78"/>
      <c r="F67" s="78"/>
      <c r="G67" s="75">
        <v>0</v>
      </c>
      <c r="H67" s="76">
        <v>0</v>
      </c>
      <c r="I67" s="76">
        <v>0</v>
      </c>
      <c r="J67" s="76">
        <v>0</v>
      </c>
    </row>
    <row r="68" spans="1:10" s="77" customFormat="1" ht="55.5" customHeight="1" x14ac:dyDescent="0.2">
      <c r="A68" s="80" t="s">
        <v>112</v>
      </c>
      <c r="B68" s="80"/>
      <c r="C68" s="80"/>
      <c r="D68" s="81" t="s">
        <v>114</v>
      </c>
      <c r="E68" s="78"/>
      <c r="F68" s="78"/>
      <c r="G68" s="75">
        <v>0</v>
      </c>
      <c r="H68" s="76">
        <v>0</v>
      </c>
      <c r="I68" s="76">
        <v>0</v>
      </c>
      <c r="J68" s="76">
        <v>0</v>
      </c>
    </row>
    <row r="69" spans="1:10" s="84" customFormat="1" ht="20.25" x14ac:dyDescent="0.2">
      <c r="A69" s="71" t="s">
        <v>113</v>
      </c>
      <c r="B69" s="71" t="s">
        <v>51</v>
      </c>
      <c r="C69" s="71" t="s">
        <v>7</v>
      </c>
      <c r="D69" s="82" t="s">
        <v>50</v>
      </c>
      <c r="E69" s="83"/>
      <c r="F69" s="83"/>
      <c r="G69" s="75">
        <v>0</v>
      </c>
      <c r="H69" s="79">
        <v>0</v>
      </c>
      <c r="I69" s="79">
        <v>0</v>
      </c>
      <c r="J69" s="79">
        <v>0</v>
      </c>
    </row>
    <row r="70" spans="1:10" s="87" customFormat="1" ht="54.75" customHeight="1" x14ac:dyDescent="0.2">
      <c r="A70" s="80" t="s">
        <v>111</v>
      </c>
      <c r="B70" s="80"/>
      <c r="C70" s="80"/>
      <c r="D70" s="81" t="s">
        <v>118</v>
      </c>
      <c r="E70" s="85"/>
      <c r="F70" s="86"/>
      <c r="G70" s="75">
        <v>7400000</v>
      </c>
      <c r="H70" s="75">
        <v>7400000</v>
      </c>
      <c r="I70" s="75">
        <v>0</v>
      </c>
      <c r="J70" s="75">
        <v>0</v>
      </c>
    </row>
    <row r="71" spans="1:10" s="87" customFormat="1" ht="54.75" customHeight="1" x14ac:dyDescent="0.2">
      <c r="A71" s="80" t="s">
        <v>112</v>
      </c>
      <c r="B71" s="80"/>
      <c r="C71" s="80"/>
      <c r="D71" s="81" t="s">
        <v>118</v>
      </c>
      <c r="E71" s="85"/>
      <c r="F71" s="86"/>
      <c r="G71" s="75">
        <v>7400000</v>
      </c>
      <c r="H71" s="75">
        <v>7400000</v>
      </c>
      <c r="I71" s="75"/>
      <c r="J71" s="75"/>
    </row>
    <row r="72" spans="1:10" s="87" customFormat="1" ht="36" customHeight="1" x14ac:dyDescent="0.2">
      <c r="A72" s="71" t="s">
        <v>113</v>
      </c>
      <c r="B72" s="71" t="s">
        <v>51</v>
      </c>
      <c r="C72" s="71" t="s">
        <v>7</v>
      </c>
      <c r="D72" s="82" t="s">
        <v>50</v>
      </c>
      <c r="E72" s="85"/>
      <c r="F72" s="86"/>
      <c r="G72" s="75">
        <v>7400000</v>
      </c>
      <c r="H72" s="79">
        <v>7400000</v>
      </c>
      <c r="I72" s="79">
        <v>0</v>
      </c>
      <c r="J72" s="79">
        <v>0</v>
      </c>
    </row>
    <row r="73" spans="1:10" s="3" customFormat="1" ht="31.5" x14ac:dyDescent="0.2">
      <c r="A73" s="25"/>
      <c r="B73" s="25"/>
      <c r="C73" s="25"/>
      <c r="D73" s="31"/>
      <c r="E73" s="40" t="s">
        <v>97</v>
      </c>
      <c r="F73" s="32" t="s">
        <v>134</v>
      </c>
      <c r="G73" s="56">
        <v>610000</v>
      </c>
      <c r="H73" s="57">
        <v>610000</v>
      </c>
      <c r="I73" s="57">
        <f>I75</f>
        <v>0</v>
      </c>
      <c r="J73" s="57">
        <f>J75</f>
        <v>0</v>
      </c>
    </row>
    <row r="74" spans="1:10" s="3" customFormat="1" ht="20.25" x14ac:dyDescent="0.2">
      <c r="A74" s="25"/>
      <c r="B74" s="25"/>
      <c r="C74" s="25"/>
      <c r="D74" s="31"/>
      <c r="E74" s="34" t="s">
        <v>2</v>
      </c>
      <c r="F74" s="34"/>
      <c r="G74" s="56">
        <f>H74+I74</f>
        <v>0</v>
      </c>
      <c r="H74" s="57"/>
      <c r="I74" s="57"/>
      <c r="J74" s="57"/>
    </row>
    <row r="75" spans="1:10" s="3" customFormat="1" ht="53.25" customHeight="1" x14ac:dyDescent="0.2">
      <c r="A75" s="27" t="s">
        <v>111</v>
      </c>
      <c r="B75" s="27"/>
      <c r="C75" s="27"/>
      <c r="D75" s="35" t="s">
        <v>114</v>
      </c>
      <c r="E75" s="40"/>
      <c r="F75" s="40"/>
      <c r="G75" s="56"/>
      <c r="H75" s="57"/>
      <c r="I75" s="57">
        <f>I76</f>
        <v>0</v>
      </c>
      <c r="J75" s="57">
        <f>J76</f>
        <v>0</v>
      </c>
    </row>
    <row r="76" spans="1:10" s="3" customFormat="1" ht="55.5" customHeight="1" x14ac:dyDescent="0.2">
      <c r="A76" s="27" t="s">
        <v>112</v>
      </c>
      <c r="B76" s="27"/>
      <c r="C76" s="27"/>
      <c r="D76" s="35" t="s">
        <v>114</v>
      </c>
      <c r="E76" s="40"/>
      <c r="F76" s="40"/>
      <c r="G76" s="56"/>
      <c r="H76" s="57"/>
      <c r="I76" s="57">
        <f>I77</f>
        <v>0</v>
      </c>
      <c r="J76" s="57">
        <f>J77</f>
        <v>0</v>
      </c>
    </row>
    <row r="77" spans="1:10" s="4" customFormat="1" ht="20.25" x14ac:dyDescent="0.2">
      <c r="A77" s="25" t="s">
        <v>113</v>
      </c>
      <c r="B77" s="25" t="s">
        <v>51</v>
      </c>
      <c r="C77" s="25" t="s">
        <v>7</v>
      </c>
      <c r="D77" s="47" t="s">
        <v>50</v>
      </c>
      <c r="E77" s="53"/>
      <c r="F77" s="53"/>
      <c r="G77" s="56"/>
      <c r="H77" s="60"/>
      <c r="I77" s="60"/>
      <c r="J77" s="60"/>
    </row>
    <row r="78" spans="1:10" s="4" customFormat="1" ht="56.25" customHeight="1" x14ac:dyDescent="0.2">
      <c r="A78" s="27" t="s">
        <v>20</v>
      </c>
      <c r="B78" s="27"/>
      <c r="C78" s="27"/>
      <c r="D78" s="35" t="s">
        <v>16</v>
      </c>
      <c r="E78" s="40"/>
      <c r="F78" s="40"/>
      <c r="G78" s="56">
        <f>H78+I78</f>
        <v>610000</v>
      </c>
      <c r="H78" s="57">
        <f>H79</f>
        <v>610000</v>
      </c>
      <c r="I78" s="57"/>
      <c r="J78" s="57"/>
    </row>
    <row r="79" spans="1:10" s="4" customFormat="1" ht="51" customHeight="1" x14ac:dyDescent="0.2">
      <c r="A79" s="27" t="s">
        <v>21</v>
      </c>
      <c r="B79" s="27"/>
      <c r="C79" s="27"/>
      <c r="D79" s="35" t="s">
        <v>16</v>
      </c>
      <c r="E79" s="53"/>
      <c r="F79" s="53"/>
      <c r="G79" s="56">
        <f>H79+I79</f>
        <v>610000</v>
      </c>
      <c r="H79" s="57">
        <f>H80</f>
        <v>610000</v>
      </c>
      <c r="I79" s="60"/>
      <c r="J79" s="60"/>
    </row>
    <row r="80" spans="1:10" s="4" customFormat="1" ht="20.25" x14ac:dyDescent="0.2">
      <c r="A80" s="25" t="s">
        <v>54</v>
      </c>
      <c r="B80" s="25" t="s">
        <v>53</v>
      </c>
      <c r="C80" s="25" t="s">
        <v>12</v>
      </c>
      <c r="D80" s="47" t="s">
        <v>52</v>
      </c>
      <c r="E80" s="53"/>
      <c r="F80" s="53"/>
      <c r="G80" s="56">
        <f>H80+I80</f>
        <v>610000</v>
      </c>
      <c r="H80" s="60">
        <v>610000</v>
      </c>
      <c r="I80" s="60"/>
      <c r="J80" s="60"/>
    </row>
    <row r="81" spans="1:10" s="3" customFormat="1" ht="47.25" x14ac:dyDescent="0.2">
      <c r="A81" s="25"/>
      <c r="B81" s="25"/>
      <c r="C81" s="25"/>
      <c r="D81" s="47"/>
      <c r="E81" s="74" t="s">
        <v>141</v>
      </c>
      <c r="F81" s="32" t="s">
        <v>135</v>
      </c>
      <c r="G81" s="56">
        <v>1902000</v>
      </c>
      <c r="H81" s="57">
        <v>1902000</v>
      </c>
      <c r="I81" s="57">
        <f>I83</f>
        <v>0</v>
      </c>
      <c r="J81" s="57">
        <f>J83</f>
        <v>0</v>
      </c>
    </row>
    <row r="82" spans="1:10" s="3" customFormat="1" ht="20.25" x14ac:dyDescent="0.2">
      <c r="A82" s="25"/>
      <c r="B82" s="25"/>
      <c r="C82" s="25"/>
      <c r="D82" s="47"/>
      <c r="E82" s="34" t="s">
        <v>2</v>
      </c>
      <c r="F82" s="34"/>
      <c r="G82" s="56">
        <f>H82+I82</f>
        <v>0</v>
      </c>
      <c r="H82" s="60"/>
      <c r="I82" s="60"/>
      <c r="J82" s="60"/>
    </row>
    <row r="83" spans="1:10" s="3" customFormat="1" ht="51" customHeight="1" x14ac:dyDescent="0.2">
      <c r="A83" s="27" t="s">
        <v>111</v>
      </c>
      <c r="B83" s="27"/>
      <c r="C83" s="27"/>
      <c r="D83" s="35" t="s">
        <v>114</v>
      </c>
      <c r="E83" s="34"/>
      <c r="F83" s="34"/>
      <c r="G83" s="56"/>
      <c r="H83" s="57"/>
      <c r="I83" s="57">
        <f>I84</f>
        <v>0</v>
      </c>
      <c r="J83" s="57">
        <f>J84</f>
        <v>0</v>
      </c>
    </row>
    <row r="84" spans="1:10" s="3" customFormat="1" ht="55.5" customHeight="1" x14ac:dyDescent="0.2">
      <c r="A84" s="27" t="s">
        <v>112</v>
      </c>
      <c r="B84" s="27"/>
      <c r="C84" s="27"/>
      <c r="D84" s="35" t="s">
        <v>114</v>
      </c>
      <c r="E84" s="34"/>
      <c r="F84" s="34"/>
      <c r="G84" s="56"/>
      <c r="H84" s="57"/>
      <c r="I84" s="57">
        <f>I85</f>
        <v>0</v>
      </c>
      <c r="J84" s="57">
        <f>J85</f>
        <v>0</v>
      </c>
    </row>
    <row r="85" spans="1:10" s="4" customFormat="1" ht="20.25" x14ac:dyDescent="0.2">
      <c r="A85" s="25" t="s">
        <v>113</v>
      </c>
      <c r="B85" s="25" t="s">
        <v>51</v>
      </c>
      <c r="C85" s="25" t="s">
        <v>7</v>
      </c>
      <c r="D85" s="47" t="s">
        <v>50</v>
      </c>
      <c r="E85" s="53"/>
      <c r="F85" s="53"/>
      <c r="G85" s="56"/>
      <c r="H85" s="60"/>
      <c r="I85" s="60"/>
      <c r="J85" s="60"/>
    </row>
    <row r="86" spans="1:10" s="67" customFormat="1" ht="57.75" customHeight="1" x14ac:dyDescent="0.2">
      <c r="A86" s="27" t="s">
        <v>111</v>
      </c>
      <c r="B86" s="27"/>
      <c r="C86" s="27"/>
      <c r="D86" s="52" t="s">
        <v>118</v>
      </c>
      <c r="E86" s="24"/>
      <c r="F86" s="12"/>
      <c r="G86" s="56">
        <f>H86+I86</f>
        <v>1902000</v>
      </c>
      <c r="H86" s="57">
        <f>H87</f>
        <v>1902000</v>
      </c>
      <c r="I86" s="56"/>
      <c r="J86" s="56"/>
    </row>
    <row r="87" spans="1:10" s="67" customFormat="1" ht="53.25" customHeight="1" x14ac:dyDescent="0.2">
      <c r="A87" s="27" t="s">
        <v>112</v>
      </c>
      <c r="B87" s="27"/>
      <c r="C87" s="27"/>
      <c r="D87" s="52" t="s">
        <v>118</v>
      </c>
      <c r="E87" s="24"/>
      <c r="F87" s="12"/>
      <c r="G87" s="56">
        <f>H87+I87</f>
        <v>1902000</v>
      </c>
      <c r="H87" s="57">
        <f>H88</f>
        <v>1902000</v>
      </c>
      <c r="I87" s="56"/>
      <c r="J87" s="56"/>
    </row>
    <row r="88" spans="1:10" s="67" customFormat="1" ht="36" customHeight="1" x14ac:dyDescent="0.2">
      <c r="A88" s="25" t="s">
        <v>113</v>
      </c>
      <c r="B88" s="25" t="s">
        <v>51</v>
      </c>
      <c r="C88" s="25" t="s">
        <v>7</v>
      </c>
      <c r="D88" s="47" t="s">
        <v>50</v>
      </c>
      <c r="E88" s="24"/>
      <c r="F88" s="12"/>
      <c r="G88" s="56">
        <f>H88+I88</f>
        <v>1902000</v>
      </c>
      <c r="H88" s="60">
        <v>1902000</v>
      </c>
      <c r="I88" s="56"/>
      <c r="J88" s="56"/>
    </row>
    <row r="89" spans="1:10" s="3" customFormat="1" ht="31.5" x14ac:dyDescent="0.2">
      <c r="A89" s="25"/>
      <c r="B89" s="25"/>
      <c r="C89" s="25"/>
      <c r="D89" s="31"/>
      <c r="E89" s="32" t="s">
        <v>142</v>
      </c>
      <c r="F89" s="32" t="s">
        <v>136</v>
      </c>
      <c r="G89" s="56">
        <v>103227948</v>
      </c>
      <c r="H89" s="57"/>
      <c r="I89" s="58">
        <v>103227948</v>
      </c>
      <c r="J89" s="58">
        <v>103227948</v>
      </c>
    </row>
    <row r="90" spans="1:10" s="3" customFormat="1" ht="20.25" x14ac:dyDescent="0.2">
      <c r="A90" s="25"/>
      <c r="B90" s="25"/>
      <c r="C90" s="25"/>
      <c r="D90" s="31"/>
      <c r="E90" s="34" t="s">
        <v>2</v>
      </c>
      <c r="F90" s="51"/>
      <c r="G90" s="56"/>
      <c r="H90" s="57">
        <v>0</v>
      </c>
      <c r="I90" s="59"/>
      <c r="J90" s="59"/>
    </row>
    <row r="91" spans="1:10" s="3" customFormat="1" ht="54" customHeight="1" x14ac:dyDescent="0.2">
      <c r="A91" s="27" t="s">
        <v>35</v>
      </c>
      <c r="B91" s="27"/>
      <c r="C91" s="27"/>
      <c r="D91" s="35" t="s">
        <v>14</v>
      </c>
      <c r="E91" s="40"/>
      <c r="F91" s="54">
        <v>0</v>
      </c>
      <c r="G91" s="56">
        <v>103227948</v>
      </c>
      <c r="H91" s="57"/>
      <c r="I91" s="57">
        <v>103227948</v>
      </c>
      <c r="J91" s="57">
        <v>103227948</v>
      </c>
    </row>
    <row r="92" spans="1:10" s="3" customFormat="1" ht="54" customHeight="1" x14ac:dyDescent="0.2">
      <c r="A92" s="27" t="s">
        <v>36</v>
      </c>
      <c r="B92" s="27"/>
      <c r="C92" s="27"/>
      <c r="D92" s="35" t="s">
        <v>14</v>
      </c>
      <c r="E92" s="40"/>
      <c r="F92" s="54">
        <v>0</v>
      </c>
      <c r="G92" s="56">
        <v>103227948</v>
      </c>
      <c r="H92" s="57">
        <v>0</v>
      </c>
      <c r="I92" s="57">
        <v>103227948</v>
      </c>
      <c r="J92" s="57">
        <v>103227948</v>
      </c>
    </row>
    <row r="93" spans="1:10" s="3" customFormat="1" ht="31.5" x14ac:dyDescent="0.2">
      <c r="A93" s="25" t="s">
        <v>57</v>
      </c>
      <c r="B93" s="25" t="s">
        <v>58</v>
      </c>
      <c r="C93" s="25" t="s">
        <v>13</v>
      </c>
      <c r="D93" s="31" t="s">
        <v>69</v>
      </c>
      <c r="E93" s="40"/>
      <c r="F93" s="51"/>
      <c r="G93" s="56">
        <v>83227948</v>
      </c>
      <c r="H93" s="60"/>
      <c r="I93" s="60">
        <v>83227948</v>
      </c>
      <c r="J93" s="60">
        <v>83227948</v>
      </c>
    </row>
    <row r="94" spans="1:10" s="3" customFormat="1" ht="30" customHeight="1" x14ac:dyDescent="0.2">
      <c r="A94" s="24"/>
      <c r="B94" s="24"/>
      <c r="C94" s="24"/>
      <c r="D94" s="24" t="s">
        <v>103</v>
      </c>
      <c r="E94" s="24"/>
      <c r="F94" s="12"/>
      <c r="G94" s="56">
        <v>4049049380.8600001</v>
      </c>
      <c r="H94" s="69">
        <v>600698206.88</v>
      </c>
      <c r="I94" s="69">
        <v>3448351173.98</v>
      </c>
      <c r="J94" s="69">
        <v>1851852054.2</v>
      </c>
    </row>
    <row r="95" spans="1:10" s="3" customFormat="1" ht="18.75" x14ac:dyDescent="0.2">
      <c r="A95" s="19"/>
      <c r="B95" s="19"/>
      <c r="C95" s="19"/>
      <c r="D95" s="19"/>
      <c r="E95" s="19"/>
      <c r="F95" s="19"/>
      <c r="G95" s="19"/>
      <c r="H95" s="20"/>
      <c r="I95" s="20"/>
      <c r="J95" s="20"/>
    </row>
    <row r="96" spans="1:10" s="13" customFormat="1" ht="63" customHeight="1" x14ac:dyDescent="0.3">
      <c r="A96" s="8"/>
      <c r="B96" s="90" t="s">
        <v>133</v>
      </c>
      <c r="C96" s="90"/>
      <c r="D96" s="90"/>
      <c r="E96" s="88"/>
      <c r="F96" s="11"/>
      <c r="G96" s="11"/>
      <c r="H96" s="10"/>
      <c r="I96" s="98" t="s">
        <v>109</v>
      </c>
      <c r="J96" s="98"/>
    </row>
  </sheetData>
  <sheetProtection selectLockedCells="1" selectUnlockedCells="1"/>
  <mergeCells count="17">
    <mergeCell ref="H1:J1"/>
    <mergeCell ref="H2:J2"/>
    <mergeCell ref="G8:G9"/>
    <mergeCell ref="H8:H9"/>
    <mergeCell ref="I8:J8"/>
    <mergeCell ref="I96:J96"/>
    <mergeCell ref="I3:J3"/>
    <mergeCell ref="A4:J4"/>
    <mergeCell ref="A5:C5"/>
    <mergeCell ref="F8:F9"/>
    <mergeCell ref="E8:E9"/>
    <mergeCell ref="B96:D96"/>
    <mergeCell ref="A6:C6"/>
    <mergeCell ref="A8:A9"/>
    <mergeCell ref="B8:B9"/>
    <mergeCell ref="C8:C9"/>
    <mergeCell ref="D8:D9"/>
  </mergeCells>
  <printOptions horizontalCentered="1"/>
  <pageMargins left="0.59055118110236227" right="0.19685039370078741" top="0.59055118110236227" bottom="1.1811023622047245" header="0.39370078740157483" footer="0.51181102362204722"/>
  <pageSetup paperSize="9" scale="45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ОР</vt:lpstr>
      <vt:lpstr>ОР!Excel_BuiltIn_Print_Titles</vt:lpstr>
      <vt:lpstr>ОР!Z_96E2A35E_4A48_419F_9E38_8CEFA5D27C66_.wvu.PrintArea</vt:lpstr>
      <vt:lpstr>ОР!Z_96E2A35E_4A48_419F_9E38_8CEFA5D27C66_.wvu.PrintTitles</vt:lpstr>
      <vt:lpstr>ОР!Z_ABBD498D_3D2F_4E62_985A_EF1DC4D9DC47_.wvu.PrintArea</vt:lpstr>
      <vt:lpstr>ОР!Z_ABBD498D_3D2F_4E62_985A_EF1DC4D9DC47_.wvu.PrintTitles</vt:lpstr>
      <vt:lpstr>ОР!Z_E02D48B6_D0D9_4E6E_B70D_8E13580A6528_.wvu.PrintArea</vt:lpstr>
      <vt:lpstr>ОР!Z_E02D48B6_D0D9_4E6E_B70D_8E13580A6528_.wvu.PrintTitles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2020-02-14T08:54:03Z</cp:lastPrinted>
  <dcterms:created xsi:type="dcterms:W3CDTF">2017-12-18T15:55:26Z</dcterms:created>
  <dcterms:modified xsi:type="dcterms:W3CDTF">2020-02-14T14:10:29Z</dcterms:modified>
</cp:coreProperties>
</file>