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ОР" sheetId="13" r:id="rId1"/>
  </sheets>
  <definedNames>
    <definedName name="_xlnm._FilterDatabase" localSheetId="0" hidden="1">ОР!$A$2:$M$115</definedName>
    <definedName name="_xlnm.Print_Titles" localSheetId="0">ОР!$A:$C,ОР!$5:$11</definedName>
    <definedName name="_xlnm.Print_Area" localSheetId="0">ОР!$A$1:$L$115</definedName>
  </definedNames>
  <calcPr calcId="145621"/>
</workbook>
</file>

<file path=xl/calcChain.xml><?xml version="1.0" encoding="utf-8"?>
<calcChain xmlns="http://schemas.openxmlformats.org/spreadsheetml/2006/main">
  <c r="J112" i="13" l="1"/>
  <c r="J109" i="13"/>
  <c r="J46" i="13"/>
  <c r="J23" i="13"/>
  <c r="J114" i="13" l="1"/>
</calcChain>
</file>

<file path=xl/sharedStrings.xml><?xml version="1.0" encoding="utf-8"?>
<sst xmlns="http://schemas.openxmlformats.org/spreadsheetml/2006/main" count="237" uniqueCount="231">
  <si>
    <t>04100000000</t>
  </si>
  <si>
    <t>Обласний бюджет</t>
  </si>
  <si>
    <t>Державний бюджет</t>
  </si>
  <si>
    <t>04202100000</t>
  </si>
  <si>
    <t>04201100000</t>
  </si>
  <si>
    <t>04203100000</t>
  </si>
  <si>
    <t>04204100000</t>
  </si>
  <si>
    <t>04205100000</t>
  </si>
  <si>
    <t>04207100000</t>
  </si>
  <si>
    <t>04208100000</t>
  </si>
  <si>
    <t>04210100000</t>
  </si>
  <si>
    <t>04211100000</t>
  </si>
  <si>
    <t>04212100000</t>
  </si>
  <si>
    <t>04213100000</t>
  </si>
  <si>
    <t>04301200000</t>
  </si>
  <si>
    <t>04302200000</t>
  </si>
  <si>
    <t>04303200000</t>
  </si>
  <si>
    <t>04304200000</t>
  </si>
  <si>
    <t>04305200000</t>
  </si>
  <si>
    <t>04306200000</t>
  </si>
  <si>
    <t>04307200000</t>
  </si>
  <si>
    <t>04308200000</t>
  </si>
  <si>
    <t>04309200000</t>
  </si>
  <si>
    <t>04310200000</t>
  </si>
  <si>
    <t>04311200000</t>
  </si>
  <si>
    <t>04312200000</t>
  </si>
  <si>
    <t>04313200000</t>
  </si>
  <si>
    <t>04314200000</t>
  </si>
  <si>
    <t>04315200000</t>
  </si>
  <si>
    <t>04316200000</t>
  </si>
  <si>
    <t>04317200000</t>
  </si>
  <si>
    <t>04318200000</t>
  </si>
  <si>
    <t>04319200000</t>
  </si>
  <si>
    <t>04320200000</t>
  </si>
  <si>
    <t>04321200000</t>
  </si>
  <si>
    <t>04322200000</t>
  </si>
  <si>
    <t>субвенції</t>
  </si>
  <si>
    <t>04501000000</t>
  </si>
  <si>
    <t>04502000000</t>
  </si>
  <si>
    <t>04503000000</t>
  </si>
  <si>
    <t>04504000000</t>
  </si>
  <si>
    <t>04506000000</t>
  </si>
  <si>
    <t>04507000000</t>
  </si>
  <si>
    <t>04508000000</t>
  </si>
  <si>
    <t>04510000000</t>
  </si>
  <si>
    <t>04511000000</t>
  </si>
  <si>
    <t>04512000000</t>
  </si>
  <si>
    <t>04513000000</t>
  </si>
  <si>
    <t>04514000000</t>
  </si>
  <si>
    <t>04515000000</t>
  </si>
  <si>
    <t>04517000000</t>
  </si>
  <si>
    <t>04518000000</t>
  </si>
  <si>
    <t>04519000000</t>
  </si>
  <si>
    <t>04521000000</t>
  </si>
  <si>
    <t>04524000000</t>
  </si>
  <si>
    <t>04527000000</t>
  </si>
  <si>
    <t>04529000000</t>
  </si>
  <si>
    <t>04530000000</t>
  </si>
  <si>
    <t>04531000000</t>
  </si>
  <si>
    <t>04532000000</t>
  </si>
  <si>
    <t>04533000000</t>
  </si>
  <si>
    <t>04534000000</t>
  </si>
  <si>
    <t>04509000000</t>
  </si>
  <si>
    <t>04545000000</t>
  </si>
  <si>
    <t>04550000000</t>
  </si>
  <si>
    <t>04549000000</t>
  </si>
  <si>
    <t>04538000000</t>
  </si>
  <si>
    <t>04537000000</t>
  </si>
  <si>
    <t>04541000000</t>
  </si>
  <si>
    <t>04535000000</t>
  </si>
  <si>
    <t>04544000000</t>
  </si>
  <si>
    <t>04539000000</t>
  </si>
  <si>
    <t>04543000000</t>
  </si>
  <si>
    <t>04546000000</t>
  </si>
  <si>
    <t>04548000000</t>
  </si>
  <si>
    <t>04542000000</t>
  </si>
  <si>
    <t>04540000000</t>
  </si>
  <si>
    <t>04556000000</t>
  </si>
  <si>
    <t>04520000000</t>
  </si>
  <si>
    <t>04526000000</t>
  </si>
  <si>
    <t>04551000000</t>
  </si>
  <si>
    <t>04516000000</t>
  </si>
  <si>
    <t>04525000000</t>
  </si>
  <si>
    <t>04552000000</t>
  </si>
  <si>
    <t>04523000000</t>
  </si>
  <si>
    <t>04522000000</t>
  </si>
  <si>
    <t>04505000000</t>
  </si>
  <si>
    <t>04547000000</t>
  </si>
  <si>
    <t>04553000000</t>
  </si>
  <si>
    <t>04555000000</t>
  </si>
  <si>
    <t>дотація на :</t>
  </si>
  <si>
    <t>спеціального фонду на:</t>
  </si>
  <si>
    <t>загального фонду на:</t>
  </si>
  <si>
    <t>усього</t>
  </si>
  <si>
    <t>04557000000</t>
  </si>
  <si>
    <t>04558000000</t>
  </si>
  <si>
    <t>04559000000</t>
  </si>
  <si>
    <t>Бюджет міста Вільногірська</t>
  </si>
  <si>
    <t>Бюджет міста Дніпра</t>
  </si>
  <si>
    <t>Бюджет міста Кам’янського</t>
  </si>
  <si>
    <t>Бюджет міста Жовтих Вод</t>
  </si>
  <si>
    <t>Бюджет міста Кривого Рога</t>
  </si>
  <si>
    <t>Бюджет міста Нікополя</t>
  </si>
  <si>
    <t>Бюджет міста Новомосковська</t>
  </si>
  <si>
    <t>Бюджет міста Павлограда</t>
  </si>
  <si>
    <t>Бюджет міста Першотравенська</t>
  </si>
  <si>
    <t>Бюджет міста Синельникового</t>
  </si>
  <si>
    <t>Бюджет міста Тернівки</t>
  </si>
  <si>
    <t>Районний бюджет Васильківського району</t>
  </si>
  <si>
    <t>Районний бюджет Верхньодніпровського району</t>
  </si>
  <si>
    <t>Районний бюджет Дніпровського району</t>
  </si>
  <si>
    <t>Районний бюджет Криворізького району</t>
  </si>
  <si>
    <t>Районний бюджет Криничанського району</t>
  </si>
  <si>
    <t>Районний бюджет Магдалинівського району</t>
  </si>
  <si>
    <t>Районний бюджет Межівського району</t>
  </si>
  <si>
    <t>Районний бюджет Нікопольського району</t>
  </si>
  <si>
    <t>Районний бюджет Новомосковського району</t>
  </si>
  <si>
    <t>Районний бюджет Павлоградського району</t>
  </si>
  <si>
    <t>Районний бюджет Петриківського району</t>
  </si>
  <si>
    <t>Районний бюджет Петропавлівського району</t>
  </si>
  <si>
    <t>Районний бюджет Покровського району</t>
  </si>
  <si>
    <t>Районний бюджет П’ятихатського району</t>
  </si>
  <si>
    <t>Районний бюджет Синельниківського району</t>
  </si>
  <si>
    <t>Районний бюджет Солонянського району</t>
  </si>
  <si>
    <t>Районний бюджет Софіївського району</t>
  </si>
  <si>
    <t>Районний бюджет Томаківського району</t>
  </si>
  <si>
    <t>Районний бюджет Царичанського району</t>
  </si>
  <si>
    <t>Районний бюджет Широківського району</t>
  </si>
  <si>
    <t>Районний бюджет Юр’ївського району</t>
  </si>
  <si>
    <t>Районний бюджет Апостолівського району</t>
  </si>
  <si>
    <t xml:space="preserve">Бюджет Апостолівської міської об’єднаної територіальної громади </t>
  </si>
  <si>
    <t xml:space="preserve">Бюджет Богданівської сільської об’єднаної територіальної громади </t>
  </si>
  <si>
    <t xml:space="preserve">Бюджет Вербківської сільської об’єднаної територіальної громади </t>
  </si>
  <si>
    <t xml:space="preserve">Бюджет Святовасилівської сільської об’єднаної територіальної громади </t>
  </si>
  <si>
    <t xml:space="preserve">Бюджет Вакулівської сільської об’єднаної територіальної громади </t>
  </si>
  <si>
    <t xml:space="preserve">Бюджет Зеленодольської міської об’єднаної територіальної громади </t>
  </si>
  <si>
    <t xml:space="preserve">Бюджет Грушівської сільської об’єднаної територіальної громади </t>
  </si>
  <si>
    <t xml:space="preserve">Бюджет Ляшківської сільської об’єднаної територіальної громади </t>
  </si>
  <si>
    <t xml:space="preserve">Бюджет Могилівської сільської об’єднаної територіальної громади </t>
  </si>
  <si>
    <t xml:space="preserve">Бюджет Нивотрудівської сільської об’єднаної територіальної громади </t>
  </si>
  <si>
    <t xml:space="preserve">Бюджет Новоолександрівської сільської об’єднаної територіальної громади </t>
  </si>
  <si>
    <t xml:space="preserve">Бюджет Новопокровської селищної об’єднаної територіальної громади </t>
  </si>
  <si>
    <t xml:space="preserve">Бюджет Солонянської селищної об’єднаної територіальної громади </t>
  </si>
  <si>
    <t xml:space="preserve">Бюджет Сурсько-Литовської сільської об’єднаної територіальної громади </t>
  </si>
  <si>
    <t xml:space="preserve">Бюджет Слобожанської селищної об’єднаної територіальної громади </t>
  </si>
  <si>
    <t xml:space="preserve">Бюджет Мирівської сільської об’єднаної територіальної громади </t>
  </si>
  <si>
    <t xml:space="preserve">Бюджет Аулівської селищної об’єднаної територіальної громади </t>
  </si>
  <si>
    <t xml:space="preserve">Бюджет Божедарівської селищної об’єднаної територіальної громади </t>
  </si>
  <si>
    <t xml:space="preserve">Бюджет Васильківської селищної об’єднаної територіальної громади </t>
  </si>
  <si>
    <t xml:space="preserve">Бюджет Вишнівської селищної об’єднаної територіальної громади </t>
  </si>
  <si>
    <t xml:space="preserve">Бюджет Криничанської селищної об’єднаної територіальної громади </t>
  </si>
  <si>
    <t xml:space="preserve">Бюджет Лихівської селищної об’єднаної територіальної громади </t>
  </si>
  <si>
    <t xml:space="preserve">Бюджет Покровської селищної об’єднаної територіальної громади </t>
  </si>
  <si>
    <t xml:space="preserve">Бюджет Роздорської селищної об’єднаної територіальної громади </t>
  </si>
  <si>
    <t xml:space="preserve">Бюджет Софіївської селищної об’єднаної територіальної громади </t>
  </si>
  <si>
    <t xml:space="preserve">Бюджет Томаківської селищної об’єднаної територіальної громади </t>
  </si>
  <si>
    <t xml:space="preserve">Бюджет Царичанської селищної об’єднаної територіальної громади </t>
  </si>
  <si>
    <t xml:space="preserve">Бюджет Великомихайлівської сільської об’єднаної територіальної громади </t>
  </si>
  <si>
    <t xml:space="preserve">Бюджет Гречаноподівської сільської об’єднаної територіальної громади </t>
  </si>
  <si>
    <t xml:space="preserve">Бюджет Маломихайлівської сільської об’єднаної територіальної громади </t>
  </si>
  <si>
    <t xml:space="preserve">Бюджет Новолатівської сільської об’єднаної територіальної громади </t>
  </si>
  <si>
    <t xml:space="preserve">Бюджет Новопавлівської сільської об’єднаної територіальної громади </t>
  </si>
  <si>
    <t xml:space="preserve">Бюджет Чкаловської сільської об’єднаної територіальної громади </t>
  </si>
  <si>
    <t>Бюджет Миколаївської сільської об’єднаної територіальної громади (Васильківський район)</t>
  </si>
  <si>
    <t xml:space="preserve">Бюджет Верхньодніпровської міської об’єднаної територіальної громади </t>
  </si>
  <si>
    <t xml:space="preserve">Бюджет Межівської селищної об’єднаної територіальної громади </t>
  </si>
  <si>
    <t xml:space="preserve">Бюджет Лошкарівської сільської об’єднаної територіальної громади </t>
  </si>
  <si>
    <t>Бюджет Першотравневської сільської об’єднаної територіальної громади</t>
  </si>
  <si>
    <t xml:space="preserve">Бюджет Червоногригорівської селищної об’єднаної територіальної громади </t>
  </si>
  <si>
    <t xml:space="preserve">Бюджет Межиріцької сільської об’єднаної територіальної громади </t>
  </si>
  <si>
    <t xml:space="preserve">Бюджет Троїцької сільської об’єднаної територіальної громади </t>
  </si>
  <si>
    <t xml:space="preserve">Бюджет Петриківської селищної об’єднаної територіальної громади </t>
  </si>
  <si>
    <t>Бюджет Миколаївської сільської об’єднаної територіальної громади (Петропавлівський район)</t>
  </si>
  <si>
    <t xml:space="preserve">Бюджет Зайцівської сільської об’єднаної територіальної громади </t>
  </si>
  <si>
    <t xml:space="preserve">Бюджет Раївської сільської об’єднаної територіальної громади </t>
  </si>
  <si>
    <t xml:space="preserve">Бюджет Іларіонівської селищної об’єднаної територіальної громади </t>
  </si>
  <si>
    <t xml:space="preserve">Бюджет Славгородської селищної об’єднаної територіальної громади </t>
  </si>
  <si>
    <t xml:space="preserve">Бюджет Китайгородської сільської об’єднаної територіальної громади </t>
  </si>
  <si>
    <t xml:space="preserve">Бюджет Карпівської сільської об’єднаної територіальної громади </t>
  </si>
  <si>
    <t xml:space="preserve">Бюджет Широківської селищної об’єднаної територіальної громади </t>
  </si>
  <si>
    <t xml:space="preserve">Бюджет Юр’ївської селищної об’єднаної територіальної громади </t>
  </si>
  <si>
    <t xml:space="preserve">Бюджет Любимівської сільської об’єднаної територіальної громади </t>
  </si>
  <si>
    <t xml:space="preserve">Бюджет Саксаганської сільської об’єднаної територіальної громади </t>
  </si>
  <si>
    <t xml:space="preserve">Бюджет Девладівської сільської об’єднаної територіальної громади </t>
  </si>
  <si>
    <t>Бюджет Личківської сільської об’єднаної територіальної громади</t>
  </si>
  <si>
    <t>Бюджет Перещепинської міської об’єднаної територіальної громади</t>
  </si>
  <si>
    <t>Бюджет Піщанської сільської об’єднаної територіальної громади</t>
  </si>
  <si>
    <t>Разом по бюджетах міст</t>
  </si>
  <si>
    <t>Разом по бюджетах об’єднаних територіальних громад</t>
  </si>
  <si>
    <t>Разом по районних бюджетах</t>
  </si>
  <si>
    <t>створення і використання матеріальних резервів для запобігання та ліквідації надзвичайних ситуацій техногенного і природного характеру та їх наслідків</t>
  </si>
  <si>
    <t xml:space="preserve">Бюджет Варварівської сільської об’єднаної територіальної громади </t>
  </si>
  <si>
    <t xml:space="preserve">Бюджет Української сільської об’єднаної територіальної громади </t>
  </si>
  <si>
    <t xml:space="preserve"> субвенції</t>
  </si>
  <si>
    <t>Бюджет Чумаківської сільської об’єднаної територіальної громади</t>
  </si>
  <si>
    <t>04554000000</t>
  </si>
  <si>
    <t>04560000000</t>
  </si>
  <si>
    <t>04528000000</t>
  </si>
  <si>
    <t>04536000000</t>
  </si>
  <si>
    <t>Код бюджету</t>
  </si>
  <si>
    <t>Трансферти з інших місцевих бюджетів</t>
  </si>
  <si>
    <t>Трансферти іншим бюджетам</t>
  </si>
  <si>
    <t>ККД 41053900</t>
  </si>
  <si>
    <t>(код бюджету)</t>
  </si>
  <si>
    <t>УСЬОГО</t>
  </si>
  <si>
    <t>КТПКВ 9770</t>
  </si>
  <si>
    <t>04561000000</t>
  </si>
  <si>
    <t>Бюджет Марганецької міської об’єднаної територіальної громади</t>
  </si>
  <si>
    <t>04562000000</t>
  </si>
  <si>
    <t>Бюджет Покровської міської об’єднаної територіальної громади</t>
  </si>
  <si>
    <t>з них</t>
  </si>
  <si>
    <t>на співфінансування інвестиційних проектів</t>
  </si>
  <si>
    <t>ККД 41053700</t>
  </si>
  <si>
    <t>фінансування переможців обласного конкурсу мікропроектів з енергоефективності та енергозбереження серед органів самоорганізації населення та ОСББ</t>
  </si>
  <si>
    <t>05100000000</t>
  </si>
  <si>
    <t>Обласний бюджет Донецької області</t>
  </si>
  <si>
    <t>11100000000</t>
  </si>
  <si>
    <t>Обласний бюджет Кіровоградської області</t>
  </si>
  <si>
    <t>КТПКВ 9150</t>
  </si>
  <si>
    <t>КТПКВ 9430</t>
  </si>
  <si>
    <t>лікування хворих на цукровий діабет інсуліном та нецукровий діабет десмопресином</t>
  </si>
  <si>
    <t>інші  дотаціі з місцевого бюджету</t>
  </si>
  <si>
    <t xml:space="preserve">до розпорядження голови обласної ради </t>
  </si>
  <si>
    <t xml:space="preserve"> Зміни до міжбюджетних трансфертів  на 2020 рік</t>
  </si>
  <si>
    <t>Додаток 4</t>
  </si>
  <si>
    <t xml:space="preserve">Комунальному підприємству „Обласний центр екстреної медичної допомоги та медицини катостроф” Дніпропетровської обласної ради для удосконалення надання екстреної медичної допомоги </t>
  </si>
  <si>
    <t>здійснення підтримки окремих закладів та заходів у системі охорони здоров’я за рахунок відповідної субвенції з державного бюджету</t>
  </si>
  <si>
    <t>Найменування бюджету-одержувача/надавача                                                                                                                                                                міжбюджетного трансферту</t>
  </si>
  <si>
    <t>грн</t>
  </si>
  <si>
    <t>Керуючий справами виконавчого апарату обласної ради</t>
  </si>
  <si>
    <t>А. МАРЧЕНКО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</si>
</sst>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65"/>
      <color theme="1"/>
      <name val="Times New Roman"/>
      <family val="1"/>
      <charset val="204"/>
    </font>
    <font>
      <sz val="54"/>
      <color theme="1"/>
      <name val="Times New Roman"/>
      <family val="1"/>
      <charset val="204"/>
    </font>
    <font>
      <b/>
      <sz val="10"/>
      <color theme="1"/>
      <name val="Arial Cyr"/>
      <family val="2"/>
      <charset val="204"/>
    </font>
    <font>
      <sz val="48"/>
      <color theme="1"/>
      <name val="Arial Cyr"/>
      <family val="2"/>
      <charset val="204"/>
    </font>
    <font>
      <sz val="56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52"/>
      <color theme="1"/>
      <name val="Times New Roman"/>
      <family val="1"/>
      <charset val="204"/>
    </font>
    <font>
      <sz val="50"/>
      <color theme="1"/>
      <name val="Arial Cyr"/>
      <family val="2"/>
      <charset val="204"/>
    </font>
    <font>
      <b/>
      <sz val="80"/>
      <color theme="1"/>
      <name val="Times New Roman"/>
      <family val="1"/>
      <charset val="204"/>
    </font>
    <font>
      <b/>
      <sz val="54"/>
      <color theme="1"/>
      <name val="Times New Roman"/>
      <family val="1"/>
      <charset val="204"/>
    </font>
    <font>
      <sz val="60"/>
      <color theme="1"/>
      <name val="Times New Roman"/>
      <family val="1"/>
      <charset val="204"/>
    </font>
    <font>
      <sz val="57"/>
      <color theme="1"/>
      <name val="Times New Roman"/>
      <family val="1"/>
      <charset val="204"/>
    </font>
    <font>
      <sz val="42"/>
      <color theme="1"/>
      <name val="Arial Cyr"/>
      <family val="2"/>
      <charset val="204"/>
    </font>
    <font>
      <i/>
      <sz val="57"/>
      <color theme="1"/>
      <name val="Times New Roman"/>
      <family val="1"/>
      <charset val="204"/>
    </font>
    <font>
      <sz val="36"/>
      <color theme="1"/>
      <name val="Arial Cyr"/>
      <family val="2"/>
      <charset val="204"/>
    </font>
    <font>
      <sz val="11"/>
      <color theme="1"/>
      <name val="Arial Cyr"/>
      <family val="2"/>
      <charset val="204"/>
    </font>
    <font>
      <sz val="40"/>
      <color theme="1"/>
      <name val="Arial Cyr"/>
      <family val="2"/>
      <charset val="204"/>
    </font>
    <font>
      <i/>
      <sz val="56"/>
      <color theme="1"/>
      <name val="Times New Roman"/>
      <family val="1"/>
      <charset val="204"/>
    </font>
    <font>
      <sz val="58"/>
      <color theme="1"/>
      <name val="Times New Roman"/>
      <family val="1"/>
      <charset val="204"/>
    </font>
    <font>
      <sz val="65"/>
      <color theme="1"/>
      <name val="Times New Roman Cyr"/>
      <family val="1"/>
      <charset val="204"/>
    </font>
    <font>
      <sz val="80"/>
      <color theme="1"/>
      <name val="Arial Cyr"/>
      <family val="2"/>
      <charset val="204"/>
    </font>
    <font>
      <sz val="18"/>
      <color theme="1"/>
      <name val="Arial Cyr"/>
      <family val="2"/>
      <charset val="204"/>
    </font>
    <font>
      <i/>
      <sz val="60"/>
      <color theme="1"/>
      <name val="Times New Roman"/>
      <family val="1"/>
      <charset val="204"/>
    </font>
    <font>
      <b/>
      <sz val="6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4" fontId="2" fillId="0" borderId="2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vertical="center"/>
    </xf>
    <xf numFmtId="4" fontId="5" fillId="0" borderId="0" xfId="0" applyNumberFormat="1" applyFont="1" applyFill="1"/>
    <xf numFmtId="0" fontId="4" fillId="0" borderId="1" xfId="0" applyFont="1" applyFill="1" applyBorder="1"/>
    <xf numFmtId="0" fontId="6" fillId="0" borderId="0" xfId="0" applyFont="1" applyFill="1"/>
    <xf numFmtId="0" fontId="7" fillId="0" borderId="0" xfId="0" applyFont="1" applyFill="1"/>
    <xf numFmtId="0" fontId="8" fillId="0" borderId="0" xfId="0" applyNumberFormat="1" applyFont="1" applyFill="1" applyAlignment="1" applyProtection="1">
      <alignment vertical="center" wrapText="1"/>
    </xf>
    <xf numFmtId="0" fontId="9" fillId="0" borderId="0" xfId="0" applyFont="1" applyFill="1"/>
    <xf numFmtId="4" fontId="10" fillId="0" borderId="0" xfId="0" applyNumberFormat="1" applyFont="1" applyFill="1" applyBorder="1" applyAlignment="1"/>
    <xf numFmtId="4" fontId="11" fillId="0" borderId="0" xfId="0" applyNumberFormat="1" applyFont="1" applyFill="1" applyBorder="1" applyAlignment="1"/>
    <xf numFmtId="0" fontId="6" fillId="0" borderId="0" xfId="0" applyFont="1" applyFill="1" applyAlignment="1">
      <alignment horizontal="center"/>
    </xf>
    <xf numFmtId="0" fontId="14" fillId="0" borderId="3" xfId="0" applyFont="1" applyFill="1" applyBorder="1"/>
    <xf numFmtId="0" fontId="14" fillId="0" borderId="1" xfId="0" applyFont="1" applyFill="1" applyBorder="1"/>
    <xf numFmtId="0" fontId="16" fillId="0" borderId="3" xfId="0" applyFont="1" applyFill="1" applyBorder="1"/>
    <xf numFmtId="0" fontId="16" fillId="0" borderId="1" xfId="0" applyFont="1" applyFill="1" applyBorder="1"/>
    <xf numFmtId="0" fontId="17" fillId="0" borderId="3" xfId="0" applyFont="1" applyFill="1" applyBorder="1"/>
    <xf numFmtId="0" fontId="17" fillId="0" borderId="1" xfId="0" applyFont="1" applyFill="1" applyBorder="1"/>
    <xf numFmtId="0" fontId="18" fillId="0" borderId="3" xfId="0" applyFont="1" applyFill="1" applyBorder="1"/>
    <xf numFmtId="0" fontId="18" fillId="0" borderId="1" xfId="0" applyFont="1" applyFill="1" applyBorder="1"/>
    <xf numFmtId="0" fontId="12" fillId="0" borderId="4" xfId="0" applyFont="1" applyFill="1" applyBorder="1" applyAlignment="1">
      <alignment horizontal="center" vertical="center" wrapText="1"/>
    </xf>
    <xf numFmtId="2" fontId="19" fillId="0" borderId="5" xfId="0" applyNumberFormat="1" applyFont="1" applyFill="1" applyBorder="1" applyAlignment="1">
      <alignment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18" fillId="0" borderId="0" xfId="0" applyFont="1" applyFill="1"/>
    <xf numFmtId="4" fontId="3" fillId="0" borderId="5" xfId="0" applyNumberFormat="1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right" vertical="center"/>
    </xf>
    <xf numFmtId="4" fontId="21" fillId="0" borderId="2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4" fontId="2" fillId="0" borderId="5" xfId="0" applyNumberFormat="1" applyFont="1" applyFill="1" applyBorder="1" applyAlignment="1">
      <alignment vertical="center"/>
    </xf>
    <xf numFmtId="0" fontId="7" fillId="0" borderId="1" xfId="0" applyFont="1" applyFill="1" applyBorder="1"/>
    <xf numFmtId="3" fontId="18" fillId="0" borderId="0" xfId="0" applyNumberFormat="1" applyFont="1" applyFill="1"/>
    <xf numFmtId="0" fontId="22" fillId="0" borderId="0" xfId="0" applyFont="1" applyFill="1"/>
    <xf numFmtId="3" fontId="10" fillId="0" borderId="15" xfId="0" applyNumberFormat="1" applyFont="1" applyFill="1" applyBorder="1" applyAlignment="1">
      <alignment wrapText="1"/>
    </xf>
    <xf numFmtId="3" fontId="10" fillId="0" borderId="0" xfId="0" applyNumberFormat="1" applyFont="1" applyFill="1" applyBorder="1" applyAlignment="1">
      <alignment wrapText="1"/>
    </xf>
    <xf numFmtId="4" fontId="2" fillId="0" borderId="5" xfId="0" applyNumberFormat="1" applyFont="1" applyFill="1" applyBorder="1" applyAlignment="1">
      <alignment vertical="center" wrapText="1"/>
    </xf>
    <xf numFmtId="4" fontId="2" fillId="0" borderId="5" xfId="0" applyNumberFormat="1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/>
    </xf>
    <xf numFmtId="4" fontId="18" fillId="0" borderId="0" xfId="0" applyNumberFormat="1" applyFont="1" applyFill="1"/>
    <xf numFmtId="49" fontId="2" fillId="0" borderId="1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4" fontId="23" fillId="0" borderId="0" xfId="0" applyNumberFormat="1" applyFont="1" applyFill="1"/>
    <xf numFmtId="4" fontId="10" fillId="0" borderId="0" xfId="0" applyNumberFormat="1" applyFont="1" applyFill="1" applyBorder="1" applyAlignment="1">
      <alignment horizontal="left"/>
    </xf>
    <xf numFmtId="0" fontId="25" fillId="0" borderId="0" xfId="0" applyFont="1" applyFill="1"/>
    <xf numFmtId="4" fontId="2" fillId="0" borderId="0" xfId="0" applyNumberFormat="1" applyFont="1" applyFill="1" applyBorder="1" applyAlignment="1">
      <alignment horizontal="left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2" fontId="19" fillId="0" borderId="4" xfId="0" applyNumberFormat="1" applyFont="1" applyFill="1" applyBorder="1" applyAlignment="1">
      <alignment horizontal="center" vertical="center" wrapText="1"/>
    </xf>
    <xf numFmtId="2" fontId="19" fillId="0" borderId="7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</cellXfs>
  <cellStyles count="5">
    <cellStyle name="Normal_Доходи" xfId="1"/>
    <cellStyle name="Обычный" xfId="0" builtinId="0"/>
    <cellStyle name="Обычный 2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showZeros="0" tabSelected="1" view="pageBreakPreview" zoomScale="10" zoomScaleNormal="25" zoomScaleSheetLayoutView="10" workbookViewId="0">
      <pane xSplit="3" ySplit="11" topLeftCell="D90" activePane="bottomRight" state="frozen"/>
      <selection pane="topRight" activeCell="D1" sqref="D1"/>
      <selection pane="bottomLeft" activeCell="A14" sqref="A14"/>
      <selection pane="bottomRight" activeCell="B115" sqref="B115"/>
    </sheetView>
  </sheetViews>
  <sheetFormatPr defaultColWidth="9.140625" defaultRowHeight="12.75" x14ac:dyDescent="0.2"/>
  <cols>
    <col min="1" max="1" width="75.42578125" style="7" customWidth="1"/>
    <col min="2" max="2" width="256" style="7" customWidth="1"/>
    <col min="3" max="3" width="90.5703125" style="7" customWidth="1"/>
    <col min="4" max="4" width="202.140625" style="7" customWidth="1"/>
    <col min="5" max="5" width="172.42578125" style="7" customWidth="1"/>
    <col min="6" max="6" width="185.7109375" style="7" customWidth="1"/>
    <col min="7" max="7" width="110.7109375" style="7" customWidth="1"/>
    <col min="8" max="8" width="164.85546875" style="7" customWidth="1"/>
    <col min="9" max="9" width="121.5703125" style="7" customWidth="1"/>
    <col min="10" max="10" width="155.7109375" style="7" customWidth="1"/>
    <col min="11" max="11" width="158.5703125" style="7" customWidth="1"/>
    <col min="12" max="12" width="113.28515625" style="7" customWidth="1"/>
    <col min="13" max="13" width="50.28515625" style="7" customWidth="1"/>
    <col min="14" max="15" width="9.140625" style="7"/>
    <col min="16" max="16" width="60" style="7" customWidth="1"/>
    <col min="17" max="16384" width="9.140625" style="7"/>
  </cols>
  <sheetData>
    <row r="1" spans="1:13" ht="83.25" x14ac:dyDescent="1.1499999999999999">
      <c r="A1" s="6"/>
      <c r="D1" s="41"/>
      <c r="F1" s="56" t="s">
        <v>224</v>
      </c>
      <c r="G1" s="56"/>
      <c r="J1" s="9"/>
    </row>
    <row r="2" spans="1:13" ht="93.75" customHeight="1" x14ac:dyDescent="1.1499999999999999">
      <c r="D2" s="51" t="s">
        <v>0</v>
      </c>
      <c r="F2" s="56" t="s">
        <v>222</v>
      </c>
      <c r="G2" s="56"/>
      <c r="J2" s="9"/>
    </row>
    <row r="3" spans="1:13" ht="83.25" customHeight="1" x14ac:dyDescent="1.3">
      <c r="B3" s="6"/>
      <c r="C3" s="6"/>
      <c r="D3" s="52" t="s">
        <v>203</v>
      </c>
      <c r="E3" s="54"/>
      <c r="G3" s="10"/>
      <c r="J3" s="9"/>
    </row>
    <row r="4" spans="1:13" ht="101.25" x14ac:dyDescent="1.3">
      <c r="A4" s="6"/>
      <c r="B4" s="10"/>
      <c r="C4" s="10"/>
      <c r="D4" s="10" t="s">
        <v>223</v>
      </c>
      <c r="E4" s="10"/>
      <c r="F4" s="10"/>
      <c r="G4" s="10"/>
      <c r="H4" s="8"/>
      <c r="I4" s="8"/>
      <c r="J4" s="9"/>
      <c r="K4" s="11"/>
    </row>
    <row r="5" spans="1:13" ht="63.75" customHeight="1" x14ac:dyDescent="1.1499999999999999">
      <c r="A5" s="12"/>
      <c r="D5" s="41"/>
      <c r="G5" s="41" t="s">
        <v>228</v>
      </c>
      <c r="H5" s="41"/>
      <c r="J5" s="49"/>
      <c r="K5" s="41"/>
      <c r="L5" s="49" t="s">
        <v>228</v>
      </c>
    </row>
    <row r="6" spans="1:13" s="14" customFormat="1" ht="120" customHeight="1" x14ac:dyDescent="0.7">
      <c r="A6" s="70" t="s">
        <v>199</v>
      </c>
      <c r="B6" s="71" t="s">
        <v>227</v>
      </c>
      <c r="C6" s="72"/>
      <c r="D6" s="42" t="s">
        <v>200</v>
      </c>
      <c r="E6" s="57" t="s">
        <v>200</v>
      </c>
      <c r="F6" s="58"/>
      <c r="G6" s="65" t="s">
        <v>93</v>
      </c>
      <c r="H6" s="57" t="s">
        <v>201</v>
      </c>
      <c r="I6" s="77"/>
      <c r="J6" s="77"/>
      <c r="K6" s="58"/>
      <c r="L6" s="68" t="s">
        <v>93</v>
      </c>
      <c r="M6" s="13"/>
    </row>
    <row r="7" spans="1:13" s="16" customFormat="1" ht="102" customHeight="1" x14ac:dyDescent="0.55000000000000004">
      <c r="A7" s="70"/>
      <c r="B7" s="73"/>
      <c r="C7" s="74"/>
      <c r="D7" s="42" t="s">
        <v>193</v>
      </c>
      <c r="E7" s="57" t="s">
        <v>193</v>
      </c>
      <c r="F7" s="58"/>
      <c r="G7" s="65"/>
      <c r="H7" s="78" t="s">
        <v>36</v>
      </c>
      <c r="I7" s="79"/>
      <c r="J7" s="80"/>
      <c r="K7" s="69" t="s">
        <v>90</v>
      </c>
      <c r="L7" s="66"/>
      <c r="M7" s="15"/>
    </row>
    <row r="8" spans="1:13" s="18" customFormat="1" ht="96.75" customHeight="1" x14ac:dyDescent="0.2">
      <c r="A8" s="70"/>
      <c r="B8" s="73"/>
      <c r="C8" s="74"/>
      <c r="D8" s="42" t="s">
        <v>91</v>
      </c>
      <c r="E8" s="57" t="s">
        <v>92</v>
      </c>
      <c r="F8" s="58"/>
      <c r="G8" s="65"/>
      <c r="H8" s="57" t="s">
        <v>92</v>
      </c>
      <c r="I8" s="77"/>
      <c r="J8" s="58"/>
      <c r="K8" s="69"/>
      <c r="L8" s="66"/>
      <c r="M8" s="17"/>
    </row>
    <row r="9" spans="1:13" s="20" customFormat="1" ht="112.15" customHeight="1" x14ac:dyDescent="0.65">
      <c r="A9" s="70"/>
      <c r="B9" s="73"/>
      <c r="C9" s="74"/>
      <c r="D9" s="66" t="s">
        <v>211</v>
      </c>
      <c r="E9" s="66" t="s">
        <v>190</v>
      </c>
      <c r="F9" s="68" t="s">
        <v>225</v>
      </c>
      <c r="G9" s="65"/>
      <c r="H9" s="65" t="s">
        <v>226</v>
      </c>
      <c r="I9" s="39" t="s">
        <v>210</v>
      </c>
      <c r="J9" s="75" t="s">
        <v>213</v>
      </c>
      <c r="K9" s="65" t="s">
        <v>221</v>
      </c>
      <c r="L9" s="66"/>
      <c r="M9" s="19"/>
    </row>
    <row r="10" spans="1:13" s="20" customFormat="1" ht="408.6" customHeight="1" x14ac:dyDescent="0.65">
      <c r="A10" s="70"/>
      <c r="B10" s="73"/>
      <c r="C10" s="74"/>
      <c r="D10" s="66"/>
      <c r="E10" s="67"/>
      <c r="F10" s="67"/>
      <c r="G10" s="65"/>
      <c r="H10" s="65"/>
      <c r="I10" s="42" t="s">
        <v>220</v>
      </c>
      <c r="J10" s="76"/>
      <c r="K10" s="65"/>
      <c r="L10" s="67"/>
      <c r="M10" s="19"/>
    </row>
    <row r="11" spans="1:13" s="24" customFormat="1" ht="90" customHeight="1" x14ac:dyDescent="0.65">
      <c r="A11" s="42"/>
      <c r="B11" s="21"/>
      <c r="C11" s="43"/>
      <c r="D11" s="40" t="s">
        <v>212</v>
      </c>
      <c r="E11" s="59" t="s">
        <v>202</v>
      </c>
      <c r="F11" s="60"/>
      <c r="G11" s="22"/>
      <c r="H11" s="61" t="s">
        <v>219</v>
      </c>
      <c r="I11" s="62"/>
      <c r="J11" s="48" t="s">
        <v>205</v>
      </c>
      <c r="K11" s="44" t="s">
        <v>218</v>
      </c>
      <c r="L11" s="23"/>
    </row>
    <row r="12" spans="1:13" ht="65.25" customHeight="1" x14ac:dyDescent="0.95">
      <c r="A12" s="2" t="s">
        <v>3</v>
      </c>
      <c r="B12" s="63" t="s">
        <v>97</v>
      </c>
      <c r="C12" s="64"/>
      <c r="D12" s="25"/>
      <c r="E12" s="1">
        <v>23000</v>
      </c>
      <c r="F12" s="38"/>
      <c r="G12" s="1">
        <v>23000</v>
      </c>
      <c r="H12" s="1">
        <v>563835</v>
      </c>
      <c r="I12" s="1">
        <v>563835</v>
      </c>
      <c r="J12" s="3"/>
      <c r="K12" s="26"/>
      <c r="L12" s="3">
        <v>3797319</v>
      </c>
      <c r="M12" s="4"/>
    </row>
    <row r="13" spans="1:13" ht="65.25" customHeight="1" x14ac:dyDescent="0.95">
      <c r="A13" s="2" t="s">
        <v>4</v>
      </c>
      <c r="B13" s="63" t="s">
        <v>98</v>
      </c>
      <c r="C13" s="64"/>
      <c r="D13" s="25"/>
      <c r="E13" s="1"/>
      <c r="F13" s="26"/>
      <c r="G13" s="1">
        <v>2960774</v>
      </c>
      <c r="H13" s="1">
        <v>20402085</v>
      </c>
      <c r="I13" s="1">
        <v>20402085</v>
      </c>
      <c r="J13" s="1">
        <v>689500</v>
      </c>
      <c r="K13" s="26"/>
      <c r="L13" s="3">
        <v>108236835.28</v>
      </c>
      <c r="M13" s="4"/>
    </row>
    <row r="14" spans="1:13" ht="65.25" customHeight="1" x14ac:dyDescent="0.95">
      <c r="A14" s="2" t="s">
        <v>5</v>
      </c>
      <c r="B14" s="63" t="s">
        <v>99</v>
      </c>
      <c r="C14" s="64"/>
      <c r="D14" s="25"/>
      <c r="E14" s="36"/>
      <c r="F14" s="38"/>
      <c r="G14" s="1">
        <v>0</v>
      </c>
      <c r="H14" s="1">
        <v>5693748</v>
      </c>
      <c r="I14" s="1">
        <v>5693748</v>
      </c>
      <c r="J14" s="1"/>
      <c r="K14" s="26"/>
      <c r="L14" s="3">
        <v>24207683</v>
      </c>
      <c r="M14" s="4"/>
    </row>
    <row r="15" spans="1:13" ht="65.25" customHeight="1" x14ac:dyDescent="0.95">
      <c r="A15" s="2" t="s">
        <v>6</v>
      </c>
      <c r="B15" s="63" t="s">
        <v>100</v>
      </c>
      <c r="C15" s="64"/>
      <c r="D15" s="25"/>
      <c r="E15" s="1">
        <v>44900</v>
      </c>
      <c r="F15" s="38"/>
      <c r="G15" s="1">
        <v>44900</v>
      </c>
      <c r="H15" s="1">
        <v>951674</v>
      </c>
      <c r="I15" s="1">
        <v>951674</v>
      </c>
      <c r="J15" s="1">
        <v>40000</v>
      </c>
      <c r="K15" s="26"/>
      <c r="L15" s="3">
        <v>9829219</v>
      </c>
      <c r="M15" s="4"/>
    </row>
    <row r="16" spans="1:13" ht="65.25" customHeight="1" x14ac:dyDescent="0.95">
      <c r="A16" s="2" t="s">
        <v>7</v>
      </c>
      <c r="B16" s="63" t="s">
        <v>101</v>
      </c>
      <c r="C16" s="64"/>
      <c r="D16" s="25"/>
      <c r="E16" s="36"/>
      <c r="F16" s="38"/>
      <c r="G16" s="1">
        <v>9544000</v>
      </c>
      <c r="H16" s="1">
        <v>12055624</v>
      </c>
      <c r="I16" s="1">
        <v>12055624</v>
      </c>
      <c r="J16" s="1"/>
      <c r="K16" s="26">
        <v>38707</v>
      </c>
      <c r="L16" s="3">
        <v>98222759</v>
      </c>
      <c r="M16" s="4"/>
    </row>
    <row r="17" spans="1:16" ht="65.25" customHeight="1" x14ac:dyDescent="0.95">
      <c r="A17" s="2" t="s">
        <v>8</v>
      </c>
      <c r="B17" s="63" t="s">
        <v>102</v>
      </c>
      <c r="C17" s="64"/>
      <c r="D17" s="25"/>
      <c r="E17" s="36">
        <v>110700</v>
      </c>
      <c r="F17" s="38">
        <v>100000</v>
      </c>
      <c r="G17" s="1">
        <v>210700</v>
      </c>
      <c r="H17" s="1">
        <v>2327040</v>
      </c>
      <c r="I17" s="1">
        <v>2327040</v>
      </c>
      <c r="J17" s="1"/>
      <c r="K17" s="26"/>
      <c r="L17" s="3">
        <v>15125909.650000002</v>
      </c>
      <c r="M17" s="4"/>
    </row>
    <row r="18" spans="1:16" ht="65.25" customHeight="1" x14ac:dyDescent="0.95">
      <c r="A18" s="2" t="s">
        <v>9</v>
      </c>
      <c r="B18" s="63" t="s">
        <v>103</v>
      </c>
      <c r="C18" s="64"/>
      <c r="D18" s="25"/>
      <c r="E18" s="36"/>
      <c r="F18" s="38"/>
      <c r="G18" s="1">
        <v>70500</v>
      </c>
      <c r="H18" s="1">
        <v>1381881</v>
      </c>
      <c r="I18" s="1">
        <v>1381881</v>
      </c>
      <c r="J18" s="1">
        <v>55000</v>
      </c>
      <c r="K18" s="26"/>
      <c r="L18" s="3">
        <v>24366138.649999999</v>
      </c>
      <c r="M18" s="4"/>
    </row>
    <row r="19" spans="1:16" ht="65.25" customHeight="1" x14ac:dyDescent="0.95">
      <c r="A19" s="2" t="s">
        <v>10</v>
      </c>
      <c r="B19" s="63" t="s">
        <v>104</v>
      </c>
      <c r="C19" s="64"/>
      <c r="D19" s="25"/>
      <c r="E19" s="1">
        <v>105200</v>
      </c>
      <c r="F19" s="38"/>
      <c r="G19" s="1">
        <v>2605200</v>
      </c>
      <c r="H19" s="1">
        <v>2564957</v>
      </c>
      <c r="I19" s="1">
        <v>2564957</v>
      </c>
      <c r="J19" s="1">
        <v>40000</v>
      </c>
      <c r="K19" s="26"/>
      <c r="L19" s="3">
        <v>15707690.650000002</v>
      </c>
      <c r="M19" s="4"/>
    </row>
    <row r="20" spans="1:16" ht="65.25" customHeight="1" x14ac:dyDescent="0.95">
      <c r="A20" s="2" t="s">
        <v>11</v>
      </c>
      <c r="B20" s="63" t="s">
        <v>105</v>
      </c>
      <c r="C20" s="64"/>
      <c r="D20" s="25"/>
      <c r="E20" s="1">
        <v>29000</v>
      </c>
      <c r="F20" s="38"/>
      <c r="G20" s="1">
        <v>29000</v>
      </c>
      <c r="H20" s="1">
        <v>583390</v>
      </c>
      <c r="I20" s="1">
        <v>583390</v>
      </c>
      <c r="J20" s="1"/>
      <c r="K20" s="26">
        <v>6810</v>
      </c>
      <c r="L20" s="3">
        <v>4918307</v>
      </c>
      <c r="M20" s="4"/>
    </row>
    <row r="21" spans="1:16" ht="65.25" customHeight="1" x14ac:dyDescent="0.95">
      <c r="A21" s="2" t="s">
        <v>12</v>
      </c>
      <c r="B21" s="63" t="s">
        <v>106</v>
      </c>
      <c r="C21" s="64"/>
      <c r="D21" s="25"/>
      <c r="E21" s="36"/>
      <c r="F21" s="38"/>
      <c r="G21" s="1">
        <v>30600</v>
      </c>
      <c r="H21" s="1">
        <v>1192851</v>
      </c>
      <c r="I21" s="1">
        <v>1192851</v>
      </c>
      <c r="J21" s="1"/>
      <c r="K21" s="26">
        <v>4588</v>
      </c>
      <c r="L21" s="3">
        <v>13918227</v>
      </c>
      <c r="M21" s="4"/>
    </row>
    <row r="22" spans="1:16" ht="65.25" customHeight="1" x14ac:dyDescent="0.95">
      <c r="A22" s="2" t="s">
        <v>13</v>
      </c>
      <c r="B22" s="63" t="s">
        <v>107</v>
      </c>
      <c r="C22" s="64"/>
      <c r="D22" s="25"/>
      <c r="E22" s="1">
        <v>27900</v>
      </c>
      <c r="F22" s="38"/>
      <c r="G22" s="1">
        <v>27900</v>
      </c>
      <c r="H22" s="1">
        <v>567093</v>
      </c>
      <c r="I22" s="1">
        <v>567093</v>
      </c>
      <c r="J22" s="1"/>
      <c r="K22" s="26"/>
      <c r="L22" s="3">
        <v>3687972.3</v>
      </c>
      <c r="M22" s="4"/>
    </row>
    <row r="23" spans="1:16" ht="73.5" customHeight="1" x14ac:dyDescent="0.95">
      <c r="A23" s="2"/>
      <c r="B23" s="63" t="s">
        <v>187</v>
      </c>
      <c r="C23" s="64"/>
      <c r="D23" s="25"/>
      <c r="E23" s="1">
        <v>340700</v>
      </c>
      <c r="F23" s="26">
        <v>100000</v>
      </c>
      <c r="G23" s="1">
        <v>15546574</v>
      </c>
      <c r="H23" s="1">
        <v>48284178</v>
      </c>
      <c r="I23" s="26">
        <v>48284178</v>
      </c>
      <c r="J23" s="26">
        <f t="shared" ref="J23" si="0">SUM(J12:J22)</f>
        <v>824500</v>
      </c>
      <c r="K23" s="26">
        <v>50105</v>
      </c>
      <c r="L23" s="3">
        <v>322018060.53000003</v>
      </c>
      <c r="M23" s="4"/>
    </row>
    <row r="24" spans="1:16" ht="74.25" customHeight="1" x14ac:dyDescent="0.95">
      <c r="A24" s="2" t="s">
        <v>14</v>
      </c>
      <c r="B24" s="63" t="s">
        <v>129</v>
      </c>
      <c r="C24" s="64"/>
      <c r="D24" s="25"/>
      <c r="E24" s="36"/>
      <c r="F24" s="38"/>
      <c r="G24" s="1">
        <v>0</v>
      </c>
      <c r="H24" s="1"/>
      <c r="I24" s="1"/>
      <c r="J24" s="1"/>
      <c r="K24" s="26">
        <v>200000</v>
      </c>
      <c r="L24" s="3">
        <v>306806</v>
      </c>
      <c r="M24" s="4"/>
    </row>
    <row r="25" spans="1:16" ht="74.25" customHeight="1" x14ac:dyDescent="0.95">
      <c r="A25" s="2" t="s">
        <v>15</v>
      </c>
      <c r="B25" s="63" t="s">
        <v>108</v>
      </c>
      <c r="C25" s="64"/>
      <c r="D25" s="25"/>
      <c r="E25" s="36"/>
      <c r="F25" s="38"/>
      <c r="G25" s="1">
        <v>0</v>
      </c>
      <c r="H25" s="1">
        <v>0</v>
      </c>
      <c r="I25" s="1"/>
      <c r="J25" s="1"/>
      <c r="K25" s="26"/>
      <c r="L25" s="3">
        <v>3727203</v>
      </c>
      <c r="M25" s="4"/>
    </row>
    <row r="26" spans="1:16" ht="74.25" customHeight="1" x14ac:dyDescent="0.95">
      <c r="A26" s="2" t="s">
        <v>16</v>
      </c>
      <c r="B26" s="63" t="s">
        <v>109</v>
      </c>
      <c r="C26" s="64"/>
      <c r="D26" s="25"/>
      <c r="E26" s="1">
        <v>25300</v>
      </c>
      <c r="F26" s="38"/>
      <c r="G26" s="1">
        <v>25300</v>
      </c>
      <c r="H26" s="1">
        <v>818050</v>
      </c>
      <c r="I26" s="1">
        <v>818050</v>
      </c>
      <c r="J26" s="1"/>
      <c r="K26" s="26">
        <v>14638</v>
      </c>
      <c r="L26" s="3">
        <v>13757884.65</v>
      </c>
      <c r="M26" s="4"/>
      <c r="P26" s="53"/>
    </row>
    <row r="27" spans="1:16" ht="74.25" customHeight="1" x14ac:dyDescent="0.95">
      <c r="A27" s="2" t="s">
        <v>17</v>
      </c>
      <c r="B27" s="63" t="s">
        <v>110</v>
      </c>
      <c r="C27" s="64"/>
      <c r="D27" s="25"/>
      <c r="E27" s="1">
        <v>45500</v>
      </c>
      <c r="F27" s="38"/>
      <c r="G27" s="1">
        <v>45500</v>
      </c>
      <c r="H27" s="1">
        <v>0</v>
      </c>
      <c r="I27" s="1"/>
      <c r="J27" s="1"/>
      <c r="K27" s="26">
        <v>9408</v>
      </c>
      <c r="L27" s="3">
        <v>19102325</v>
      </c>
      <c r="M27" s="4"/>
    </row>
    <row r="28" spans="1:16" ht="74.25" customHeight="1" x14ac:dyDescent="0.95">
      <c r="A28" s="2" t="s">
        <v>18</v>
      </c>
      <c r="B28" s="63" t="s">
        <v>111</v>
      </c>
      <c r="C28" s="64"/>
      <c r="D28" s="25"/>
      <c r="E28" s="1">
        <v>44300</v>
      </c>
      <c r="F28" s="38"/>
      <c r="G28" s="1">
        <v>44300</v>
      </c>
      <c r="H28" s="1">
        <v>697459</v>
      </c>
      <c r="I28" s="1">
        <v>697459</v>
      </c>
      <c r="J28" s="1">
        <v>40000</v>
      </c>
      <c r="K28" s="26">
        <v>17602</v>
      </c>
      <c r="L28" s="3">
        <v>13918451</v>
      </c>
      <c r="M28" s="4"/>
    </row>
    <row r="29" spans="1:16" ht="74.25" customHeight="1" x14ac:dyDescent="0.95">
      <c r="A29" s="2" t="s">
        <v>19</v>
      </c>
      <c r="B29" s="63" t="s">
        <v>112</v>
      </c>
      <c r="C29" s="64"/>
      <c r="D29" s="25"/>
      <c r="E29" s="1">
        <v>15000</v>
      </c>
      <c r="F29" s="38"/>
      <c r="G29" s="1">
        <v>15000</v>
      </c>
      <c r="H29" s="1">
        <v>0</v>
      </c>
      <c r="I29" s="1"/>
      <c r="J29" s="27"/>
      <c r="K29" s="26"/>
      <c r="L29" s="3">
        <v>7646972</v>
      </c>
      <c r="M29" s="4"/>
    </row>
    <row r="30" spans="1:16" ht="74.25" customHeight="1" x14ac:dyDescent="0.95">
      <c r="A30" s="2" t="s">
        <v>20</v>
      </c>
      <c r="B30" s="63" t="s">
        <v>113</v>
      </c>
      <c r="C30" s="64"/>
      <c r="D30" s="25"/>
      <c r="E30" s="1">
        <v>26800</v>
      </c>
      <c r="F30" s="26">
        <v>50000</v>
      </c>
      <c r="G30" s="1">
        <v>2938800</v>
      </c>
      <c r="H30" s="1">
        <v>707238</v>
      </c>
      <c r="I30" s="1">
        <v>707238</v>
      </c>
      <c r="J30" s="27">
        <v>35500</v>
      </c>
      <c r="K30" s="26">
        <v>4956</v>
      </c>
      <c r="L30" s="3">
        <v>15244461</v>
      </c>
      <c r="M30" s="4"/>
    </row>
    <row r="31" spans="1:16" ht="74.25" customHeight="1" x14ac:dyDescent="0.95">
      <c r="A31" s="2" t="s">
        <v>21</v>
      </c>
      <c r="B31" s="63" t="s">
        <v>114</v>
      </c>
      <c r="C31" s="64"/>
      <c r="D31" s="25"/>
      <c r="E31" s="1">
        <v>3500</v>
      </c>
      <c r="F31" s="38"/>
      <c r="G31" s="1">
        <v>3500</v>
      </c>
      <c r="H31" s="1">
        <v>0</v>
      </c>
      <c r="I31" s="1"/>
      <c r="J31" s="27"/>
      <c r="K31" s="26"/>
      <c r="L31" s="3">
        <v>1744496</v>
      </c>
      <c r="M31" s="4"/>
    </row>
    <row r="32" spans="1:16" ht="74.25" customHeight="1" x14ac:dyDescent="0.95">
      <c r="A32" s="2" t="s">
        <v>22</v>
      </c>
      <c r="B32" s="63" t="s">
        <v>115</v>
      </c>
      <c r="C32" s="64"/>
      <c r="D32" s="25"/>
      <c r="E32" s="1"/>
      <c r="F32" s="38"/>
      <c r="G32" s="1">
        <v>0</v>
      </c>
      <c r="H32" s="1">
        <v>645314</v>
      </c>
      <c r="I32" s="1">
        <v>645314</v>
      </c>
      <c r="J32" s="27"/>
      <c r="K32" s="26"/>
      <c r="L32" s="3">
        <v>8221738</v>
      </c>
      <c r="M32" s="4"/>
    </row>
    <row r="33" spans="1:13" ht="74.25" customHeight="1" x14ac:dyDescent="0.95">
      <c r="A33" s="2" t="s">
        <v>23</v>
      </c>
      <c r="B33" s="63" t="s">
        <v>116</v>
      </c>
      <c r="C33" s="64"/>
      <c r="D33" s="1">
        <v>5000000</v>
      </c>
      <c r="E33" s="1">
        <v>32800</v>
      </c>
      <c r="F33" s="38"/>
      <c r="G33" s="1">
        <v>5032800</v>
      </c>
      <c r="H33" s="1">
        <v>1020116</v>
      </c>
      <c r="I33" s="1">
        <v>1020116</v>
      </c>
      <c r="J33" s="27"/>
      <c r="K33" s="26">
        <v>7350</v>
      </c>
      <c r="L33" s="3">
        <v>6114033</v>
      </c>
      <c r="M33" s="4"/>
    </row>
    <row r="34" spans="1:13" ht="74.25" customHeight="1" x14ac:dyDescent="0.95">
      <c r="A34" s="2" t="s">
        <v>24</v>
      </c>
      <c r="B34" s="63" t="s">
        <v>117</v>
      </c>
      <c r="C34" s="64"/>
      <c r="D34" s="25"/>
      <c r="E34" s="1"/>
      <c r="F34" s="38"/>
      <c r="G34" s="1">
        <v>0</v>
      </c>
      <c r="H34" s="1">
        <v>0</v>
      </c>
      <c r="I34" s="1"/>
      <c r="J34" s="27"/>
      <c r="K34" s="26"/>
      <c r="L34" s="3">
        <v>771570</v>
      </c>
      <c r="M34" s="4"/>
    </row>
    <row r="35" spans="1:13" ht="74.25" customHeight="1" x14ac:dyDescent="0.95">
      <c r="A35" s="2" t="s">
        <v>25</v>
      </c>
      <c r="B35" s="63" t="s">
        <v>118</v>
      </c>
      <c r="C35" s="64"/>
      <c r="D35" s="25"/>
      <c r="E35" s="1">
        <v>16200</v>
      </c>
      <c r="F35" s="38"/>
      <c r="G35" s="1">
        <v>16200</v>
      </c>
      <c r="H35" s="1">
        <v>0</v>
      </c>
      <c r="I35" s="1"/>
      <c r="J35" s="27"/>
      <c r="K35" s="26"/>
      <c r="L35" s="3">
        <v>2342613</v>
      </c>
      <c r="M35" s="4"/>
    </row>
    <row r="36" spans="1:13" ht="74.25" customHeight="1" x14ac:dyDescent="0.95">
      <c r="A36" s="2" t="s">
        <v>26</v>
      </c>
      <c r="B36" s="63" t="s">
        <v>119</v>
      </c>
      <c r="C36" s="64"/>
      <c r="D36" s="25"/>
      <c r="E36" s="1">
        <v>16600</v>
      </c>
      <c r="F36" s="38"/>
      <c r="G36" s="1">
        <v>16600</v>
      </c>
      <c r="H36" s="1">
        <v>642054</v>
      </c>
      <c r="I36" s="1">
        <v>642054</v>
      </c>
      <c r="J36" s="27"/>
      <c r="K36" s="26"/>
      <c r="L36" s="3">
        <v>9826467</v>
      </c>
      <c r="M36" s="4"/>
    </row>
    <row r="37" spans="1:13" ht="74.25" customHeight="1" x14ac:dyDescent="0.95">
      <c r="A37" s="2" t="s">
        <v>27</v>
      </c>
      <c r="B37" s="63" t="s">
        <v>120</v>
      </c>
      <c r="C37" s="64"/>
      <c r="D37" s="25"/>
      <c r="E37" s="1">
        <v>3870</v>
      </c>
      <c r="F37" s="38"/>
      <c r="G37" s="1">
        <v>3870</v>
      </c>
      <c r="H37" s="1">
        <v>560574</v>
      </c>
      <c r="I37" s="1">
        <v>560574</v>
      </c>
      <c r="J37" s="27"/>
      <c r="K37" s="26"/>
      <c r="L37" s="3">
        <v>4846462</v>
      </c>
      <c r="M37" s="4"/>
    </row>
    <row r="38" spans="1:13" ht="74.25" customHeight="1" x14ac:dyDescent="0.95">
      <c r="A38" s="2" t="s">
        <v>28</v>
      </c>
      <c r="B38" s="63" t="s">
        <v>121</v>
      </c>
      <c r="C38" s="64"/>
      <c r="D38" s="25"/>
      <c r="E38" s="1">
        <v>31200</v>
      </c>
      <c r="F38" s="38"/>
      <c r="G38" s="1">
        <v>31200</v>
      </c>
      <c r="H38" s="1">
        <v>707238</v>
      </c>
      <c r="I38" s="1">
        <v>707238</v>
      </c>
      <c r="J38" s="27"/>
      <c r="K38" s="26"/>
      <c r="L38" s="3">
        <v>17138391</v>
      </c>
      <c r="M38" s="4"/>
    </row>
    <row r="39" spans="1:13" ht="74.25" customHeight="1" x14ac:dyDescent="0.95">
      <c r="A39" s="2" t="s">
        <v>29</v>
      </c>
      <c r="B39" s="63" t="s">
        <v>122</v>
      </c>
      <c r="C39" s="64"/>
      <c r="D39" s="25"/>
      <c r="E39" s="1"/>
      <c r="F39" s="38"/>
      <c r="G39" s="1">
        <v>0</v>
      </c>
      <c r="H39" s="1">
        <v>0</v>
      </c>
      <c r="I39" s="1"/>
      <c r="J39" s="27"/>
      <c r="K39" s="26">
        <v>2412</v>
      </c>
      <c r="L39" s="3">
        <v>1093495</v>
      </c>
      <c r="M39" s="4"/>
    </row>
    <row r="40" spans="1:13" ht="74.25" customHeight="1" x14ac:dyDescent="0.95">
      <c r="A40" s="2" t="s">
        <v>30</v>
      </c>
      <c r="B40" s="63" t="s">
        <v>123</v>
      </c>
      <c r="C40" s="64"/>
      <c r="D40" s="25"/>
      <c r="E40" s="1">
        <v>15700</v>
      </c>
      <c r="F40" s="38"/>
      <c r="G40" s="1">
        <v>15700</v>
      </c>
      <c r="H40" s="1">
        <v>0</v>
      </c>
      <c r="I40" s="1"/>
      <c r="J40" s="27"/>
      <c r="K40" s="26">
        <v>14267</v>
      </c>
      <c r="L40" s="3">
        <v>8643175</v>
      </c>
      <c r="M40" s="4"/>
    </row>
    <row r="41" spans="1:13" ht="74.25" customHeight="1" x14ac:dyDescent="0.95">
      <c r="A41" s="2" t="s">
        <v>31</v>
      </c>
      <c r="B41" s="63" t="s">
        <v>124</v>
      </c>
      <c r="C41" s="64"/>
      <c r="D41" s="25"/>
      <c r="E41" s="1">
        <v>4500</v>
      </c>
      <c r="F41" s="38"/>
      <c r="G41" s="1">
        <v>4500</v>
      </c>
      <c r="H41" s="1">
        <v>0</v>
      </c>
      <c r="I41" s="1"/>
      <c r="J41" s="27"/>
      <c r="K41" s="26"/>
      <c r="L41" s="3">
        <v>2708040</v>
      </c>
      <c r="M41" s="4"/>
    </row>
    <row r="42" spans="1:13" ht="74.25" customHeight="1" x14ac:dyDescent="0.95">
      <c r="A42" s="2" t="s">
        <v>32</v>
      </c>
      <c r="B42" s="63" t="s">
        <v>125</v>
      </c>
      <c r="C42" s="64"/>
      <c r="D42" s="25"/>
      <c r="E42" s="26">
        <v>600</v>
      </c>
      <c r="F42" s="38"/>
      <c r="G42" s="1">
        <v>600</v>
      </c>
      <c r="H42" s="1">
        <v>0</v>
      </c>
      <c r="I42" s="1"/>
      <c r="J42" s="27"/>
      <c r="K42" s="26"/>
      <c r="L42" s="3">
        <v>768771</v>
      </c>
      <c r="M42" s="4"/>
    </row>
    <row r="43" spans="1:13" ht="74.25" customHeight="1" x14ac:dyDescent="0.95">
      <c r="A43" s="2" t="s">
        <v>33</v>
      </c>
      <c r="B43" s="63" t="s">
        <v>126</v>
      </c>
      <c r="C43" s="64"/>
      <c r="D43" s="25"/>
      <c r="E43" s="26">
        <v>2600</v>
      </c>
      <c r="F43" s="38"/>
      <c r="G43" s="1">
        <v>2600</v>
      </c>
      <c r="H43" s="1">
        <v>0</v>
      </c>
      <c r="I43" s="1"/>
      <c r="J43" s="27"/>
      <c r="K43" s="26"/>
      <c r="L43" s="3">
        <v>910479</v>
      </c>
      <c r="M43" s="4"/>
    </row>
    <row r="44" spans="1:13" ht="74.25" customHeight="1" x14ac:dyDescent="0.95">
      <c r="A44" s="2" t="s">
        <v>34</v>
      </c>
      <c r="B44" s="63" t="s">
        <v>127</v>
      </c>
      <c r="C44" s="64"/>
      <c r="D44" s="25"/>
      <c r="E44" s="26">
        <v>1400</v>
      </c>
      <c r="F44" s="26"/>
      <c r="G44" s="1">
        <v>1400</v>
      </c>
      <c r="H44" s="1">
        <v>378063</v>
      </c>
      <c r="I44" s="1">
        <v>378063</v>
      </c>
      <c r="J44" s="27"/>
      <c r="K44" s="26">
        <v>6983</v>
      </c>
      <c r="L44" s="3">
        <v>903243</v>
      </c>
      <c r="M44" s="4"/>
    </row>
    <row r="45" spans="1:13" ht="74.25" customHeight="1" x14ac:dyDescent="0.95">
      <c r="A45" s="2" t="s">
        <v>35</v>
      </c>
      <c r="B45" s="63" t="s">
        <v>128</v>
      </c>
      <c r="C45" s="64"/>
      <c r="D45" s="25"/>
      <c r="E45" s="26">
        <v>4100</v>
      </c>
      <c r="F45" s="26"/>
      <c r="G45" s="1">
        <v>4100</v>
      </c>
      <c r="H45" s="1">
        <v>0</v>
      </c>
      <c r="I45" s="1"/>
      <c r="J45" s="27"/>
      <c r="K45" s="26"/>
      <c r="L45" s="3">
        <v>2489515</v>
      </c>
      <c r="M45" s="4"/>
    </row>
    <row r="46" spans="1:13" ht="74.25" customHeight="1" x14ac:dyDescent="0.95">
      <c r="A46" s="2"/>
      <c r="B46" s="63" t="s">
        <v>189</v>
      </c>
      <c r="C46" s="64"/>
      <c r="D46" s="26">
        <v>5000000</v>
      </c>
      <c r="E46" s="26">
        <v>289970</v>
      </c>
      <c r="F46" s="26">
        <v>50000</v>
      </c>
      <c r="G46" s="1">
        <v>8201970</v>
      </c>
      <c r="H46" s="1">
        <v>6176106</v>
      </c>
      <c r="I46" s="1">
        <v>6176106</v>
      </c>
      <c r="J46" s="1">
        <f t="shared" ref="J46" si="1">SUM(J24:J45)</f>
        <v>75500</v>
      </c>
      <c r="K46" s="1">
        <v>277616</v>
      </c>
      <c r="L46" s="3">
        <v>142226590.65000001</v>
      </c>
      <c r="M46" s="4"/>
    </row>
    <row r="47" spans="1:13" ht="83.25" x14ac:dyDescent="0.95">
      <c r="A47" s="2" t="s">
        <v>37</v>
      </c>
      <c r="B47" s="63" t="s">
        <v>130</v>
      </c>
      <c r="C47" s="64"/>
      <c r="D47" s="25"/>
      <c r="E47" s="26"/>
      <c r="F47" s="26"/>
      <c r="G47" s="1">
        <v>0</v>
      </c>
      <c r="H47" s="1">
        <v>853900</v>
      </c>
      <c r="I47" s="1">
        <v>853900</v>
      </c>
      <c r="J47" s="1"/>
      <c r="K47" s="1">
        <v>4000</v>
      </c>
      <c r="L47" s="3">
        <v>14761990</v>
      </c>
      <c r="M47" s="4"/>
    </row>
    <row r="48" spans="1:13" ht="83.25" x14ac:dyDescent="0.95">
      <c r="A48" s="2" t="s">
        <v>38</v>
      </c>
      <c r="B48" s="63" t="s">
        <v>131</v>
      </c>
      <c r="C48" s="64"/>
      <c r="D48" s="25"/>
      <c r="E48" s="26">
        <v>10000</v>
      </c>
      <c r="F48" s="26"/>
      <c r="G48" s="1">
        <v>10000</v>
      </c>
      <c r="H48" s="1">
        <v>0</v>
      </c>
      <c r="I48" s="1"/>
      <c r="J48" s="1"/>
      <c r="K48" s="1"/>
      <c r="L48" s="3">
        <v>1001226.6299999999</v>
      </c>
      <c r="M48" s="4"/>
    </row>
    <row r="49" spans="1:13" ht="83.25" x14ac:dyDescent="0.95">
      <c r="A49" s="2" t="s">
        <v>39</v>
      </c>
      <c r="B49" s="63" t="s">
        <v>132</v>
      </c>
      <c r="C49" s="64"/>
      <c r="D49" s="25"/>
      <c r="E49" s="26">
        <v>7400</v>
      </c>
      <c r="F49" s="26"/>
      <c r="G49" s="1">
        <v>7400</v>
      </c>
      <c r="H49" s="1">
        <v>664867</v>
      </c>
      <c r="I49" s="1">
        <v>664867</v>
      </c>
      <c r="J49" s="1"/>
      <c r="K49" s="1"/>
      <c r="L49" s="3">
        <v>3223916</v>
      </c>
      <c r="M49" s="4"/>
    </row>
    <row r="50" spans="1:13" ht="74.25" customHeight="1" x14ac:dyDescent="0.95">
      <c r="A50" s="2" t="s">
        <v>40</v>
      </c>
      <c r="B50" s="63" t="s">
        <v>133</v>
      </c>
      <c r="C50" s="64"/>
      <c r="D50" s="25"/>
      <c r="E50" s="26">
        <v>4200</v>
      </c>
      <c r="F50" s="26"/>
      <c r="G50" s="1">
        <v>4200</v>
      </c>
      <c r="H50" s="1">
        <v>0</v>
      </c>
      <c r="I50" s="1"/>
      <c r="J50" s="1"/>
      <c r="K50" s="1"/>
      <c r="L50" s="3">
        <v>2118891</v>
      </c>
      <c r="M50" s="4"/>
    </row>
    <row r="51" spans="1:13" ht="83.25" x14ac:dyDescent="0.95">
      <c r="A51" s="2" t="s">
        <v>86</v>
      </c>
      <c r="B51" s="63" t="s">
        <v>134</v>
      </c>
      <c r="C51" s="64"/>
      <c r="D51" s="25"/>
      <c r="E51" s="26">
        <v>3000</v>
      </c>
      <c r="F51" s="26"/>
      <c r="G51" s="1">
        <v>3000</v>
      </c>
      <c r="H51" s="1">
        <v>0</v>
      </c>
      <c r="I51" s="1"/>
      <c r="J51" s="1"/>
      <c r="K51" s="1"/>
      <c r="L51" s="3">
        <v>1814002</v>
      </c>
      <c r="M51" s="4"/>
    </row>
    <row r="52" spans="1:13" ht="83.25" x14ac:dyDescent="0.95">
      <c r="A52" s="2" t="s">
        <v>41</v>
      </c>
      <c r="B52" s="63" t="s">
        <v>135</v>
      </c>
      <c r="C52" s="64"/>
      <c r="D52" s="25"/>
      <c r="E52" s="26">
        <v>19200</v>
      </c>
      <c r="F52" s="38"/>
      <c r="G52" s="1">
        <v>19200</v>
      </c>
      <c r="H52" s="1">
        <v>0</v>
      </c>
      <c r="I52" s="1"/>
      <c r="J52" s="1"/>
      <c r="K52" s="1">
        <v>2488</v>
      </c>
      <c r="L52" s="3">
        <v>6451437</v>
      </c>
      <c r="M52" s="4"/>
    </row>
    <row r="53" spans="1:13" ht="83.25" x14ac:dyDescent="0.95">
      <c r="A53" s="2" t="s">
        <v>42</v>
      </c>
      <c r="B53" s="63" t="s">
        <v>136</v>
      </c>
      <c r="C53" s="64"/>
      <c r="D53" s="25"/>
      <c r="E53" s="38"/>
      <c r="F53" s="38"/>
      <c r="G53" s="1">
        <v>0</v>
      </c>
      <c r="H53" s="1">
        <v>0</v>
      </c>
      <c r="I53" s="1"/>
      <c r="J53" s="1"/>
      <c r="K53" s="1"/>
      <c r="L53" s="3">
        <v>2383330</v>
      </c>
      <c r="M53" s="4"/>
    </row>
    <row r="54" spans="1:13" ht="74.25" customHeight="1" x14ac:dyDescent="0.95">
      <c r="A54" s="2" t="s">
        <v>43</v>
      </c>
      <c r="B54" s="63" t="s">
        <v>137</v>
      </c>
      <c r="C54" s="64"/>
      <c r="D54" s="25"/>
      <c r="E54" s="26">
        <v>2100</v>
      </c>
      <c r="F54" s="38"/>
      <c r="G54" s="1">
        <v>2100</v>
      </c>
      <c r="H54" s="1">
        <v>0</v>
      </c>
      <c r="I54" s="1"/>
      <c r="J54" s="1"/>
      <c r="K54" s="1"/>
      <c r="L54" s="3">
        <v>642300</v>
      </c>
      <c r="M54" s="4"/>
    </row>
    <row r="55" spans="1:13" ht="83.25" x14ac:dyDescent="0.95">
      <c r="A55" s="2" t="s">
        <v>62</v>
      </c>
      <c r="B55" s="63" t="s">
        <v>138</v>
      </c>
      <c r="C55" s="64"/>
      <c r="D55" s="25"/>
      <c r="E55" s="26">
        <v>3600</v>
      </c>
      <c r="F55" s="38"/>
      <c r="G55" s="1">
        <v>3600</v>
      </c>
      <c r="H55" s="1">
        <v>0</v>
      </c>
      <c r="I55" s="1"/>
      <c r="J55" s="1"/>
      <c r="K55" s="1"/>
      <c r="L55" s="3">
        <v>1074421</v>
      </c>
      <c r="M55" s="4"/>
    </row>
    <row r="56" spans="1:13" ht="83.25" x14ac:dyDescent="0.95">
      <c r="A56" s="2" t="s">
        <v>44</v>
      </c>
      <c r="B56" s="63" t="s">
        <v>139</v>
      </c>
      <c r="C56" s="64"/>
      <c r="D56" s="25"/>
      <c r="E56" s="26">
        <v>4800</v>
      </c>
      <c r="F56" s="38"/>
      <c r="G56" s="1">
        <v>4800</v>
      </c>
      <c r="H56" s="1">
        <v>0</v>
      </c>
      <c r="I56" s="1"/>
      <c r="J56" s="1"/>
      <c r="K56" s="1"/>
      <c r="L56" s="3">
        <v>1405960</v>
      </c>
      <c r="M56" s="4"/>
    </row>
    <row r="57" spans="1:13" ht="92.25" customHeight="1" x14ac:dyDescent="0.95">
      <c r="A57" s="2" t="s">
        <v>45</v>
      </c>
      <c r="B57" s="63" t="s">
        <v>140</v>
      </c>
      <c r="C57" s="64"/>
      <c r="D57" s="1">
        <v>7500000</v>
      </c>
      <c r="E57" s="26">
        <v>10900</v>
      </c>
      <c r="F57" s="38"/>
      <c r="G57" s="1">
        <v>7510900</v>
      </c>
      <c r="H57" s="1">
        <v>0</v>
      </c>
      <c r="I57" s="1"/>
      <c r="J57" s="1"/>
      <c r="K57" s="1"/>
      <c r="L57" s="3">
        <v>1366826</v>
      </c>
      <c r="M57" s="4"/>
    </row>
    <row r="58" spans="1:13" ht="74.25" customHeight="1" x14ac:dyDescent="0.95">
      <c r="A58" s="2" t="s">
        <v>46</v>
      </c>
      <c r="B58" s="63" t="s">
        <v>141</v>
      </c>
      <c r="C58" s="64"/>
      <c r="D58" s="25"/>
      <c r="E58" s="1">
        <v>4200</v>
      </c>
      <c r="F58" s="38"/>
      <c r="G58" s="1">
        <v>4200</v>
      </c>
      <c r="H58" s="1">
        <v>0</v>
      </c>
      <c r="I58" s="1"/>
      <c r="J58" s="1"/>
      <c r="K58" s="1"/>
      <c r="L58" s="3">
        <v>1770731</v>
      </c>
      <c r="M58" s="4"/>
    </row>
    <row r="59" spans="1:13" ht="83.25" x14ac:dyDescent="0.95">
      <c r="A59" s="2" t="s">
        <v>47</v>
      </c>
      <c r="B59" s="63" t="s">
        <v>142</v>
      </c>
      <c r="C59" s="64"/>
      <c r="D59" s="25"/>
      <c r="E59" s="1">
        <v>13800</v>
      </c>
      <c r="F59" s="38"/>
      <c r="G59" s="1">
        <v>13800</v>
      </c>
      <c r="H59" s="1">
        <v>857157</v>
      </c>
      <c r="I59" s="1">
        <v>857157</v>
      </c>
      <c r="J59" s="1"/>
      <c r="K59" s="1"/>
      <c r="L59" s="3">
        <v>8269992</v>
      </c>
      <c r="M59" s="4"/>
    </row>
    <row r="60" spans="1:13" ht="88.5" customHeight="1" x14ac:dyDescent="0.95">
      <c r="A60" s="2" t="s">
        <v>48</v>
      </c>
      <c r="B60" s="63" t="s">
        <v>143</v>
      </c>
      <c r="C60" s="64"/>
      <c r="D60" s="25"/>
      <c r="E60" s="1">
        <v>5900</v>
      </c>
      <c r="F60" s="38"/>
      <c r="G60" s="1">
        <v>5900</v>
      </c>
      <c r="H60" s="1">
        <v>0</v>
      </c>
      <c r="I60" s="1"/>
      <c r="J60" s="1"/>
      <c r="K60" s="1"/>
      <c r="L60" s="3">
        <v>1584515</v>
      </c>
      <c r="M60" s="4"/>
    </row>
    <row r="61" spans="1:13" ht="83.25" x14ac:dyDescent="0.95">
      <c r="A61" s="2" t="s">
        <v>49</v>
      </c>
      <c r="B61" s="63" t="s">
        <v>144</v>
      </c>
      <c r="C61" s="64"/>
      <c r="D61" s="1">
        <v>26150000</v>
      </c>
      <c r="E61" s="1">
        <v>15000</v>
      </c>
      <c r="F61" s="26"/>
      <c r="G61" s="1">
        <v>26165000</v>
      </c>
      <c r="H61" s="1">
        <v>1492696</v>
      </c>
      <c r="I61" s="1">
        <v>1492696</v>
      </c>
      <c r="J61" s="1"/>
      <c r="K61" s="1">
        <v>8623</v>
      </c>
      <c r="L61" s="3">
        <v>3000367</v>
      </c>
      <c r="M61" s="4"/>
    </row>
    <row r="62" spans="1:13" ht="74.25" customHeight="1" x14ac:dyDescent="0.95">
      <c r="A62" s="2" t="s">
        <v>81</v>
      </c>
      <c r="B62" s="63" t="s">
        <v>145</v>
      </c>
      <c r="C62" s="64"/>
      <c r="D62" s="1"/>
      <c r="E62" s="1">
        <v>7400</v>
      </c>
      <c r="F62" s="38"/>
      <c r="G62" s="1">
        <v>7400</v>
      </c>
      <c r="H62" s="1">
        <v>0</v>
      </c>
      <c r="I62" s="1"/>
      <c r="J62" s="1"/>
      <c r="K62" s="1"/>
      <c r="L62" s="3">
        <v>3900229</v>
      </c>
      <c r="M62" s="4"/>
    </row>
    <row r="63" spans="1:13" ht="83.25" x14ac:dyDescent="0.95">
      <c r="A63" s="2" t="s">
        <v>50</v>
      </c>
      <c r="B63" s="63" t="s">
        <v>146</v>
      </c>
      <c r="C63" s="64"/>
      <c r="D63" s="1"/>
      <c r="E63" s="36"/>
      <c r="F63" s="38"/>
      <c r="G63" s="1">
        <v>0</v>
      </c>
      <c r="H63" s="1">
        <v>0</v>
      </c>
      <c r="I63" s="1"/>
      <c r="J63" s="1"/>
      <c r="K63" s="1"/>
      <c r="L63" s="3">
        <v>1318534</v>
      </c>
      <c r="M63" s="4"/>
    </row>
    <row r="64" spans="1:13" ht="83.25" x14ac:dyDescent="0.95">
      <c r="A64" s="2" t="s">
        <v>51</v>
      </c>
      <c r="B64" s="63" t="s">
        <v>147</v>
      </c>
      <c r="C64" s="64"/>
      <c r="D64" s="1"/>
      <c r="E64" s="1">
        <v>5800</v>
      </c>
      <c r="F64" s="38"/>
      <c r="G64" s="1">
        <v>5800</v>
      </c>
      <c r="H64" s="1">
        <v>0</v>
      </c>
      <c r="I64" s="1"/>
      <c r="J64" s="1"/>
      <c r="K64" s="1"/>
      <c r="L64" s="3">
        <v>2828716</v>
      </c>
      <c r="M64" s="4"/>
    </row>
    <row r="65" spans="1:13" ht="83.25" x14ac:dyDescent="0.95">
      <c r="A65" s="2" t="s">
        <v>52</v>
      </c>
      <c r="B65" s="63" t="s">
        <v>148</v>
      </c>
      <c r="C65" s="64"/>
      <c r="D65" s="1"/>
      <c r="E65" s="36"/>
      <c r="F65" s="38"/>
      <c r="G65" s="1">
        <v>0</v>
      </c>
      <c r="H65" s="1">
        <v>720272</v>
      </c>
      <c r="I65" s="1">
        <v>720272</v>
      </c>
      <c r="J65" s="1"/>
      <c r="K65" s="1">
        <v>8478</v>
      </c>
      <c r="L65" s="3">
        <v>9080367</v>
      </c>
      <c r="M65" s="4"/>
    </row>
    <row r="66" spans="1:13" ht="74.25" customHeight="1" x14ac:dyDescent="0.95">
      <c r="A66" s="2" t="s">
        <v>78</v>
      </c>
      <c r="B66" s="63" t="s">
        <v>149</v>
      </c>
      <c r="C66" s="64"/>
      <c r="D66" s="1"/>
      <c r="E66" s="1">
        <v>3800</v>
      </c>
      <c r="F66" s="38"/>
      <c r="G66" s="1">
        <v>3800</v>
      </c>
      <c r="H66" s="1">
        <v>0</v>
      </c>
      <c r="I66" s="1"/>
      <c r="J66" s="1"/>
      <c r="K66" s="1"/>
      <c r="L66" s="3">
        <v>1330791</v>
      </c>
      <c r="M66" s="4"/>
    </row>
    <row r="67" spans="1:13" ht="83.25" x14ac:dyDescent="0.95">
      <c r="A67" s="2" t="s">
        <v>53</v>
      </c>
      <c r="B67" s="63" t="s">
        <v>150</v>
      </c>
      <c r="C67" s="64"/>
      <c r="D67" s="1"/>
      <c r="E67" s="1">
        <v>8700</v>
      </c>
      <c r="F67" s="38"/>
      <c r="G67" s="1">
        <v>8700</v>
      </c>
      <c r="H67" s="1">
        <v>635535</v>
      </c>
      <c r="I67" s="1">
        <v>635535</v>
      </c>
      <c r="J67" s="1"/>
      <c r="K67" s="1">
        <v>6517</v>
      </c>
      <c r="L67" s="3">
        <v>6425676</v>
      </c>
      <c r="M67" s="4"/>
    </row>
    <row r="68" spans="1:13" ht="83.25" x14ac:dyDescent="0.95">
      <c r="A68" s="2" t="s">
        <v>85</v>
      </c>
      <c r="B68" s="63" t="s">
        <v>151</v>
      </c>
      <c r="C68" s="64"/>
      <c r="D68" s="25"/>
      <c r="E68" s="1">
        <v>3400</v>
      </c>
      <c r="F68" s="38"/>
      <c r="G68" s="1">
        <v>3400</v>
      </c>
      <c r="H68" s="1">
        <v>0</v>
      </c>
      <c r="I68" s="1"/>
      <c r="J68" s="1"/>
      <c r="K68" s="1"/>
      <c r="L68" s="3">
        <v>861973</v>
      </c>
      <c r="M68" s="4"/>
    </row>
    <row r="69" spans="1:13" ht="83.25" x14ac:dyDescent="0.95">
      <c r="A69" s="2" t="s">
        <v>84</v>
      </c>
      <c r="B69" s="63" t="s">
        <v>152</v>
      </c>
      <c r="C69" s="64"/>
      <c r="D69" s="25"/>
      <c r="E69" s="1">
        <v>16800</v>
      </c>
      <c r="F69" s="38"/>
      <c r="G69" s="1">
        <v>616800</v>
      </c>
      <c r="H69" s="1">
        <v>0</v>
      </c>
      <c r="I69" s="1"/>
      <c r="J69" s="1"/>
      <c r="K69" s="1"/>
      <c r="L69" s="3">
        <v>9930301</v>
      </c>
      <c r="M69" s="4"/>
    </row>
    <row r="70" spans="1:13" ht="74.25" customHeight="1" x14ac:dyDescent="0.95">
      <c r="A70" s="2" t="s">
        <v>54</v>
      </c>
      <c r="B70" s="63" t="s">
        <v>153</v>
      </c>
      <c r="C70" s="64"/>
      <c r="D70" s="25"/>
      <c r="E70" s="1">
        <v>3200</v>
      </c>
      <c r="F70" s="38"/>
      <c r="G70" s="1">
        <v>3200</v>
      </c>
      <c r="H70" s="1">
        <v>0</v>
      </c>
      <c r="I70" s="1"/>
      <c r="J70" s="1"/>
      <c r="K70" s="1"/>
      <c r="L70" s="3">
        <v>1289043</v>
      </c>
      <c r="M70" s="4"/>
    </row>
    <row r="71" spans="1:13" ht="83.25" x14ac:dyDescent="0.95">
      <c r="A71" s="2" t="s">
        <v>82</v>
      </c>
      <c r="B71" s="63" t="s">
        <v>154</v>
      </c>
      <c r="C71" s="64"/>
      <c r="D71" s="25"/>
      <c r="E71" s="28">
        <v>9900</v>
      </c>
      <c r="F71" s="38"/>
      <c r="G71" s="1">
        <v>9900</v>
      </c>
      <c r="H71" s="1">
        <v>338952</v>
      </c>
      <c r="I71" s="1">
        <v>338952</v>
      </c>
      <c r="J71" s="1"/>
      <c r="K71" s="1"/>
      <c r="L71" s="3">
        <v>5338948</v>
      </c>
      <c r="M71" s="4"/>
    </row>
    <row r="72" spans="1:13" ht="83.25" x14ac:dyDescent="0.95">
      <c r="A72" s="2" t="s">
        <v>79</v>
      </c>
      <c r="B72" s="63" t="s">
        <v>155</v>
      </c>
      <c r="C72" s="64"/>
      <c r="D72" s="25"/>
      <c r="E72" s="28">
        <v>14300</v>
      </c>
      <c r="F72" s="38"/>
      <c r="G72" s="1">
        <v>74300</v>
      </c>
      <c r="H72" s="1">
        <v>498650</v>
      </c>
      <c r="I72" s="1">
        <v>498650</v>
      </c>
      <c r="J72" s="1"/>
      <c r="K72" s="1">
        <v>5278</v>
      </c>
      <c r="L72" s="3">
        <v>9385741</v>
      </c>
      <c r="M72" s="4"/>
    </row>
    <row r="73" spans="1:13" ht="83.25" x14ac:dyDescent="0.95">
      <c r="A73" s="2" t="s">
        <v>55</v>
      </c>
      <c r="B73" s="63" t="s">
        <v>156</v>
      </c>
      <c r="C73" s="64"/>
      <c r="D73" s="25"/>
      <c r="E73" s="1">
        <v>14800</v>
      </c>
      <c r="F73" s="38"/>
      <c r="G73" s="1">
        <v>14800</v>
      </c>
      <c r="H73" s="1">
        <v>615980</v>
      </c>
      <c r="I73" s="1">
        <v>615980</v>
      </c>
      <c r="J73" s="1"/>
      <c r="K73" s="1">
        <v>16467</v>
      </c>
      <c r="L73" s="3">
        <v>9306985</v>
      </c>
      <c r="M73" s="4"/>
    </row>
    <row r="74" spans="1:13" ht="74.25" customHeight="1" x14ac:dyDescent="0.95">
      <c r="A74" s="2" t="s">
        <v>197</v>
      </c>
      <c r="B74" s="29" t="s">
        <v>191</v>
      </c>
      <c r="C74" s="47"/>
      <c r="D74" s="25"/>
      <c r="E74" s="1">
        <v>2400</v>
      </c>
      <c r="F74" s="38"/>
      <c r="G74" s="1">
        <v>2400</v>
      </c>
      <c r="H74" s="1">
        <v>0</v>
      </c>
      <c r="I74" s="1"/>
      <c r="J74" s="1"/>
      <c r="K74" s="1"/>
      <c r="L74" s="3">
        <v>294576</v>
      </c>
      <c r="M74" s="4"/>
    </row>
    <row r="75" spans="1:13" ht="88.5" customHeight="1" x14ac:dyDescent="0.95">
      <c r="A75" s="2" t="s">
        <v>56</v>
      </c>
      <c r="B75" s="63" t="s">
        <v>157</v>
      </c>
      <c r="C75" s="64"/>
      <c r="D75" s="25"/>
      <c r="E75" s="36">
        <v>3900</v>
      </c>
      <c r="F75" s="38"/>
      <c r="G75" s="1">
        <v>3900</v>
      </c>
      <c r="H75" s="1">
        <v>0</v>
      </c>
      <c r="I75" s="1"/>
      <c r="J75" s="1"/>
      <c r="K75" s="1"/>
      <c r="L75" s="3">
        <v>1270941</v>
      </c>
      <c r="M75" s="4"/>
    </row>
    <row r="76" spans="1:13" ht="78" customHeight="1" x14ac:dyDescent="0.95">
      <c r="A76" s="2" t="s">
        <v>57</v>
      </c>
      <c r="B76" s="63" t="s">
        <v>158</v>
      </c>
      <c r="C76" s="64"/>
      <c r="D76" s="25"/>
      <c r="E76" s="1">
        <v>4700</v>
      </c>
      <c r="F76" s="38"/>
      <c r="G76" s="1">
        <v>4700</v>
      </c>
      <c r="H76" s="1">
        <v>0</v>
      </c>
      <c r="I76" s="1"/>
      <c r="J76" s="1"/>
      <c r="K76" s="1"/>
      <c r="L76" s="3">
        <v>789162</v>
      </c>
      <c r="M76" s="4"/>
    </row>
    <row r="77" spans="1:13" ht="83.25" customHeight="1" x14ac:dyDescent="0.95">
      <c r="A77" s="2" t="s">
        <v>58</v>
      </c>
      <c r="B77" s="63" t="s">
        <v>159</v>
      </c>
      <c r="C77" s="64"/>
      <c r="D77" s="25"/>
      <c r="E77" s="36"/>
      <c r="F77" s="38"/>
      <c r="G77" s="1">
        <v>0</v>
      </c>
      <c r="H77" s="1">
        <v>0</v>
      </c>
      <c r="I77" s="1"/>
      <c r="J77" s="1"/>
      <c r="K77" s="1"/>
      <c r="L77" s="3">
        <v>1331032</v>
      </c>
      <c r="M77" s="4"/>
    </row>
    <row r="78" spans="1:13" ht="74.25" customHeight="1" x14ac:dyDescent="0.95">
      <c r="A78" s="2" t="s">
        <v>59</v>
      </c>
      <c r="B78" s="63" t="s">
        <v>160</v>
      </c>
      <c r="C78" s="64"/>
      <c r="D78" s="25"/>
      <c r="E78" s="1">
        <v>2600</v>
      </c>
      <c r="F78" s="38"/>
      <c r="G78" s="1">
        <v>2600</v>
      </c>
      <c r="H78" s="1">
        <v>0</v>
      </c>
      <c r="I78" s="1"/>
      <c r="J78" s="1"/>
      <c r="K78" s="1"/>
      <c r="L78" s="3">
        <v>251566</v>
      </c>
      <c r="M78" s="4"/>
    </row>
    <row r="79" spans="1:13" ht="83.25" x14ac:dyDescent="0.95">
      <c r="A79" s="2" t="s">
        <v>60</v>
      </c>
      <c r="B79" s="63" t="s">
        <v>161</v>
      </c>
      <c r="C79" s="64"/>
      <c r="D79" s="25"/>
      <c r="E79" s="1">
        <v>4000</v>
      </c>
      <c r="F79" s="38"/>
      <c r="G79" s="1">
        <v>4000</v>
      </c>
      <c r="H79" s="1">
        <v>0</v>
      </c>
      <c r="I79" s="1"/>
      <c r="J79" s="1"/>
      <c r="K79" s="1"/>
      <c r="L79" s="3">
        <v>1139042</v>
      </c>
      <c r="M79" s="4"/>
    </row>
    <row r="80" spans="1:13" ht="83.25" x14ac:dyDescent="0.95">
      <c r="A80" s="2" t="s">
        <v>61</v>
      </c>
      <c r="B80" s="63" t="s">
        <v>162</v>
      </c>
      <c r="C80" s="64"/>
      <c r="D80" s="25"/>
      <c r="E80" s="1">
        <v>3000</v>
      </c>
      <c r="F80" s="38"/>
      <c r="G80" s="1">
        <v>3000</v>
      </c>
      <c r="H80" s="1">
        <v>0</v>
      </c>
      <c r="I80" s="1"/>
      <c r="J80" s="1"/>
      <c r="K80" s="1"/>
      <c r="L80" s="3">
        <v>1551515</v>
      </c>
      <c r="M80" s="4"/>
    </row>
    <row r="81" spans="1:13" ht="141.75" customHeight="1" x14ac:dyDescent="0.95">
      <c r="A81" s="2" t="s">
        <v>69</v>
      </c>
      <c r="B81" s="63" t="s">
        <v>163</v>
      </c>
      <c r="C81" s="64"/>
      <c r="D81" s="25"/>
      <c r="E81" s="1">
        <v>3500</v>
      </c>
      <c r="F81" s="38"/>
      <c r="G81" s="1">
        <v>3500</v>
      </c>
      <c r="H81" s="1">
        <v>0</v>
      </c>
      <c r="I81" s="1"/>
      <c r="J81" s="1"/>
      <c r="K81" s="1"/>
      <c r="L81" s="3">
        <v>1552209</v>
      </c>
      <c r="M81" s="4"/>
    </row>
    <row r="82" spans="1:13" ht="77.25" customHeight="1" x14ac:dyDescent="0.95">
      <c r="A82" s="2" t="s">
        <v>198</v>
      </c>
      <c r="B82" s="63" t="s">
        <v>164</v>
      </c>
      <c r="C82" s="64"/>
      <c r="D82" s="25"/>
      <c r="E82" s="1">
        <v>17300</v>
      </c>
      <c r="F82" s="38"/>
      <c r="G82" s="1">
        <v>17300</v>
      </c>
      <c r="H82" s="1">
        <v>0</v>
      </c>
      <c r="I82" s="1"/>
      <c r="J82" s="1"/>
      <c r="K82" s="1"/>
      <c r="L82" s="3">
        <v>5492650</v>
      </c>
      <c r="M82" s="4"/>
    </row>
    <row r="83" spans="1:13" ht="77.25" customHeight="1" x14ac:dyDescent="0.95">
      <c r="A83" s="2" t="s">
        <v>67</v>
      </c>
      <c r="B83" s="63" t="s">
        <v>165</v>
      </c>
      <c r="C83" s="64"/>
      <c r="D83" s="25"/>
      <c r="E83" s="1">
        <v>15400</v>
      </c>
      <c r="F83" s="38">
        <v>70000</v>
      </c>
      <c r="G83" s="1">
        <v>85400</v>
      </c>
      <c r="H83" s="1">
        <v>404137</v>
      </c>
      <c r="I83" s="1">
        <v>404137</v>
      </c>
      <c r="J83" s="1"/>
      <c r="K83" s="1"/>
      <c r="L83" s="3">
        <v>8526417</v>
      </c>
      <c r="M83" s="4"/>
    </row>
    <row r="84" spans="1:13" ht="77.25" customHeight="1" x14ac:dyDescent="0.95">
      <c r="A84" s="2" t="s">
        <v>66</v>
      </c>
      <c r="B84" s="63" t="s">
        <v>166</v>
      </c>
      <c r="C84" s="64"/>
      <c r="D84" s="25"/>
      <c r="E84" s="1">
        <v>3700</v>
      </c>
      <c r="F84" s="38"/>
      <c r="G84" s="1">
        <v>3700</v>
      </c>
      <c r="H84" s="1">
        <v>0</v>
      </c>
      <c r="I84" s="1"/>
      <c r="J84" s="1"/>
      <c r="K84" s="1"/>
      <c r="L84" s="3">
        <v>1974179</v>
      </c>
      <c r="M84" s="4"/>
    </row>
    <row r="85" spans="1:13" ht="77.25" customHeight="1" x14ac:dyDescent="0.95">
      <c r="A85" s="2" t="s">
        <v>71</v>
      </c>
      <c r="B85" s="63" t="s">
        <v>167</v>
      </c>
      <c r="C85" s="64"/>
      <c r="D85" s="25"/>
      <c r="E85" s="36">
        <v>3900</v>
      </c>
      <c r="F85" s="26">
        <v>40000</v>
      </c>
      <c r="G85" s="1">
        <v>43900</v>
      </c>
      <c r="H85" s="1">
        <v>0</v>
      </c>
      <c r="I85" s="1"/>
      <c r="J85" s="1"/>
      <c r="K85" s="1"/>
      <c r="L85" s="3">
        <v>452865</v>
      </c>
      <c r="M85" s="4"/>
    </row>
    <row r="86" spans="1:13" ht="80.25" customHeight="1" x14ac:dyDescent="0.95">
      <c r="A86" s="2" t="s">
        <v>76</v>
      </c>
      <c r="B86" s="63" t="s">
        <v>168</v>
      </c>
      <c r="C86" s="64"/>
      <c r="D86" s="25"/>
      <c r="E86" s="1">
        <v>12900</v>
      </c>
      <c r="F86" s="38"/>
      <c r="G86" s="1">
        <v>12900</v>
      </c>
      <c r="H86" s="1">
        <v>0</v>
      </c>
      <c r="I86" s="1"/>
      <c r="J86" s="1"/>
      <c r="K86" s="1"/>
      <c r="L86" s="3">
        <v>5489226.5099999998</v>
      </c>
      <c r="M86" s="4"/>
    </row>
    <row r="87" spans="1:13" ht="80.25" customHeight="1" x14ac:dyDescent="0.95">
      <c r="A87" s="2" t="s">
        <v>68</v>
      </c>
      <c r="B87" s="63" t="s">
        <v>169</v>
      </c>
      <c r="C87" s="64"/>
      <c r="D87" s="25"/>
      <c r="E87" s="1">
        <v>7000</v>
      </c>
      <c r="F87" s="38">
        <v>80000</v>
      </c>
      <c r="G87" s="1">
        <v>87000</v>
      </c>
      <c r="H87" s="1">
        <v>0</v>
      </c>
      <c r="I87" s="1"/>
      <c r="J87" s="1"/>
      <c r="K87" s="1"/>
      <c r="L87" s="3">
        <v>3469431</v>
      </c>
      <c r="M87" s="4"/>
    </row>
    <row r="88" spans="1:13" ht="80.25" customHeight="1" x14ac:dyDescent="0.95">
      <c r="A88" s="2" t="s">
        <v>75</v>
      </c>
      <c r="B88" s="63" t="s">
        <v>170</v>
      </c>
      <c r="C88" s="64"/>
      <c r="D88" s="25"/>
      <c r="E88" s="1">
        <v>2700</v>
      </c>
      <c r="F88" s="38"/>
      <c r="G88" s="1">
        <v>2700</v>
      </c>
      <c r="H88" s="1">
        <v>0</v>
      </c>
      <c r="I88" s="1"/>
      <c r="J88" s="1"/>
      <c r="K88" s="1"/>
      <c r="L88" s="3">
        <v>2004576</v>
      </c>
      <c r="M88" s="4"/>
    </row>
    <row r="89" spans="1:13" ht="80.25" customHeight="1" x14ac:dyDescent="0.95">
      <c r="A89" s="2" t="s">
        <v>72</v>
      </c>
      <c r="B89" s="63" t="s">
        <v>171</v>
      </c>
      <c r="C89" s="64"/>
      <c r="D89" s="25"/>
      <c r="E89" s="36">
        <v>8600</v>
      </c>
      <c r="F89" s="38"/>
      <c r="G89" s="1">
        <v>8600</v>
      </c>
      <c r="H89" s="1">
        <v>554056</v>
      </c>
      <c r="I89" s="1">
        <v>554056</v>
      </c>
      <c r="J89" s="1">
        <v>100000</v>
      </c>
      <c r="K89" s="1"/>
      <c r="L89" s="3">
        <v>7256347</v>
      </c>
      <c r="M89" s="4"/>
    </row>
    <row r="90" spans="1:13" ht="134.25" customHeight="1" x14ac:dyDescent="0.95">
      <c r="A90" s="2" t="s">
        <v>70</v>
      </c>
      <c r="B90" s="63" t="s">
        <v>172</v>
      </c>
      <c r="C90" s="64"/>
      <c r="D90" s="25"/>
      <c r="E90" s="1">
        <v>6400</v>
      </c>
      <c r="F90" s="38"/>
      <c r="G90" s="1">
        <v>6400</v>
      </c>
      <c r="H90" s="1">
        <v>0</v>
      </c>
      <c r="I90" s="1"/>
      <c r="J90" s="1"/>
      <c r="K90" s="1"/>
      <c r="L90" s="3">
        <v>651935.77</v>
      </c>
      <c r="M90" s="4"/>
    </row>
    <row r="91" spans="1:13" ht="77.25" customHeight="1" x14ac:dyDescent="0.95">
      <c r="A91" s="2" t="s">
        <v>63</v>
      </c>
      <c r="B91" s="63" t="s">
        <v>173</v>
      </c>
      <c r="C91" s="64"/>
      <c r="D91" s="25"/>
      <c r="E91" s="36">
        <v>3500</v>
      </c>
      <c r="F91" s="38"/>
      <c r="G91" s="1">
        <v>3500</v>
      </c>
      <c r="H91" s="1">
        <v>0</v>
      </c>
      <c r="I91" s="1"/>
      <c r="J91" s="1"/>
      <c r="K91" s="1"/>
      <c r="L91" s="3">
        <v>596699</v>
      </c>
      <c r="M91" s="4"/>
    </row>
    <row r="92" spans="1:13" ht="77.25" customHeight="1" x14ac:dyDescent="0.95">
      <c r="A92" s="2" t="s">
        <v>73</v>
      </c>
      <c r="B92" s="63" t="s">
        <v>174</v>
      </c>
      <c r="C92" s="64"/>
      <c r="D92" s="25"/>
      <c r="E92" s="36"/>
      <c r="F92" s="38"/>
      <c r="G92" s="1">
        <v>0</v>
      </c>
      <c r="H92" s="1">
        <v>0</v>
      </c>
      <c r="I92" s="1"/>
      <c r="J92" s="1"/>
      <c r="K92" s="1"/>
      <c r="L92" s="3">
        <v>5033001</v>
      </c>
      <c r="M92" s="4"/>
    </row>
    <row r="93" spans="1:13" ht="77.25" customHeight="1" x14ac:dyDescent="0.95">
      <c r="A93" s="2" t="s">
        <v>87</v>
      </c>
      <c r="B93" s="63" t="s">
        <v>175</v>
      </c>
      <c r="C93" s="64"/>
      <c r="D93" s="25"/>
      <c r="E93" s="36">
        <v>12300</v>
      </c>
      <c r="F93" s="38"/>
      <c r="G93" s="1">
        <v>12300</v>
      </c>
      <c r="H93" s="1">
        <v>0</v>
      </c>
      <c r="I93" s="1"/>
      <c r="J93" s="1"/>
      <c r="K93" s="1"/>
      <c r="L93" s="3">
        <v>4765042</v>
      </c>
      <c r="M93" s="4"/>
    </row>
    <row r="94" spans="1:13" ht="77.25" customHeight="1" x14ac:dyDescent="0.95">
      <c r="A94" s="2" t="s">
        <v>74</v>
      </c>
      <c r="B94" s="63" t="s">
        <v>176</v>
      </c>
      <c r="C94" s="64"/>
      <c r="D94" s="25"/>
      <c r="E94" s="36"/>
      <c r="F94" s="38"/>
      <c r="G94" s="1">
        <v>0</v>
      </c>
      <c r="H94" s="1">
        <v>0</v>
      </c>
      <c r="I94" s="1"/>
      <c r="J94" s="1"/>
      <c r="K94" s="1"/>
      <c r="L94" s="3">
        <v>2629071</v>
      </c>
      <c r="M94" s="4"/>
    </row>
    <row r="95" spans="1:13" ht="77.25" customHeight="1" x14ac:dyDescent="0.95">
      <c r="A95" s="2" t="s">
        <v>65</v>
      </c>
      <c r="B95" s="63" t="s">
        <v>177</v>
      </c>
      <c r="C95" s="64"/>
      <c r="D95" s="25"/>
      <c r="E95" s="1">
        <v>3300</v>
      </c>
      <c r="F95" s="38"/>
      <c r="G95" s="1">
        <v>3300</v>
      </c>
      <c r="H95" s="1">
        <v>0</v>
      </c>
      <c r="I95" s="1"/>
      <c r="J95" s="1"/>
      <c r="K95" s="1"/>
      <c r="L95" s="3">
        <v>1047358</v>
      </c>
      <c r="M95" s="4"/>
    </row>
    <row r="96" spans="1:13" ht="77.25" customHeight="1" x14ac:dyDescent="0.95">
      <c r="A96" s="2" t="s">
        <v>64</v>
      </c>
      <c r="B96" s="63" t="s">
        <v>178</v>
      </c>
      <c r="C96" s="64"/>
      <c r="D96" s="25"/>
      <c r="E96" s="1">
        <v>4300</v>
      </c>
      <c r="F96" s="38"/>
      <c r="G96" s="1">
        <v>20004300</v>
      </c>
      <c r="H96" s="1">
        <v>0</v>
      </c>
      <c r="I96" s="1"/>
      <c r="J96" s="1"/>
      <c r="K96" s="1"/>
      <c r="L96" s="3">
        <v>365778</v>
      </c>
      <c r="M96" s="4"/>
    </row>
    <row r="97" spans="1:13" ht="77.25" customHeight="1" x14ac:dyDescent="0.95">
      <c r="A97" s="2" t="s">
        <v>80</v>
      </c>
      <c r="B97" s="63" t="s">
        <v>179</v>
      </c>
      <c r="C97" s="64"/>
      <c r="D97" s="25"/>
      <c r="E97" s="38">
        <v>13200</v>
      </c>
      <c r="F97" s="38"/>
      <c r="G97" s="1">
        <v>13200</v>
      </c>
      <c r="H97" s="1">
        <v>0</v>
      </c>
      <c r="I97" s="1"/>
      <c r="J97" s="1"/>
      <c r="K97" s="1"/>
      <c r="L97" s="3">
        <v>5773604</v>
      </c>
      <c r="M97" s="4"/>
    </row>
    <row r="98" spans="1:13" ht="83.25" x14ac:dyDescent="0.95">
      <c r="A98" s="2" t="s">
        <v>83</v>
      </c>
      <c r="B98" s="63" t="s">
        <v>180</v>
      </c>
      <c r="C98" s="64"/>
      <c r="D98" s="25"/>
      <c r="E98" s="26">
        <v>5600</v>
      </c>
      <c r="F98" s="38"/>
      <c r="G98" s="1">
        <v>5600</v>
      </c>
      <c r="H98" s="1">
        <v>296583</v>
      </c>
      <c r="I98" s="1">
        <v>296583</v>
      </c>
      <c r="J98" s="1"/>
      <c r="K98" s="1">
        <v>7902</v>
      </c>
      <c r="L98" s="3">
        <v>2829569</v>
      </c>
      <c r="M98" s="4"/>
    </row>
    <row r="99" spans="1:13" ht="80.25" customHeight="1" x14ac:dyDescent="0.95">
      <c r="A99" s="2" t="s">
        <v>88</v>
      </c>
      <c r="B99" s="63" t="s">
        <v>181</v>
      </c>
      <c r="C99" s="64"/>
      <c r="D99" s="25"/>
      <c r="E99" s="26">
        <v>3700</v>
      </c>
      <c r="F99" s="38"/>
      <c r="G99" s="1">
        <v>3700</v>
      </c>
      <c r="H99" s="1">
        <v>0</v>
      </c>
      <c r="I99" s="1"/>
      <c r="J99" s="1"/>
      <c r="K99" s="1"/>
      <c r="L99" s="3">
        <v>529364</v>
      </c>
      <c r="M99" s="4"/>
    </row>
    <row r="100" spans="1:13" ht="80.25" customHeight="1" x14ac:dyDescent="0.95">
      <c r="A100" s="2" t="s">
        <v>195</v>
      </c>
      <c r="B100" s="29" t="s">
        <v>192</v>
      </c>
      <c r="C100" s="47"/>
      <c r="D100" s="25"/>
      <c r="E100" s="26">
        <v>2600</v>
      </c>
      <c r="F100" s="38"/>
      <c r="G100" s="1">
        <v>2600</v>
      </c>
      <c r="H100" s="1">
        <v>0</v>
      </c>
      <c r="I100" s="1"/>
      <c r="J100" s="1"/>
      <c r="K100" s="1"/>
      <c r="L100" s="3">
        <v>297703</v>
      </c>
      <c r="M100" s="4"/>
    </row>
    <row r="101" spans="1:13" ht="80.25" customHeight="1" x14ac:dyDescent="0.95">
      <c r="A101" s="2" t="s">
        <v>89</v>
      </c>
      <c r="B101" s="63" t="s">
        <v>182</v>
      </c>
      <c r="C101" s="64"/>
      <c r="D101" s="25"/>
      <c r="E101" s="26">
        <v>5600</v>
      </c>
      <c r="F101" s="38"/>
      <c r="G101" s="1">
        <v>5600</v>
      </c>
      <c r="H101" s="1">
        <v>0</v>
      </c>
      <c r="I101" s="1"/>
      <c r="J101" s="1"/>
      <c r="K101" s="1"/>
      <c r="L101" s="3">
        <v>2092878</v>
      </c>
      <c r="M101" s="4"/>
    </row>
    <row r="102" spans="1:13" ht="80.25" customHeight="1" x14ac:dyDescent="0.95">
      <c r="A102" s="2" t="s">
        <v>77</v>
      </c>
      <c r="B102" s="63" t="s">
        <v>183</v>
      </c>
      <c r="C102" s="64"/>
      <c r="D102" s="25"/>
      <c r="E102" s="26">
        <v>3700</v>
      </c>
      <c r="F102" s="38"/>
      <c r="G102" s="1">
        <v>3700</v>
      </c>
      <c r="H102" s="1">
        <v>0</v>
      </c>
      <c r="I102" s="1"/>
      <c r="J102" s="1"/>
      <c r="K102" s="1"/>
      <c r="L102" s="3">
        <v>1516093</v>
      </c>
      <c r="M102" s="4"/>
    </row>
    <row r="103" spans="1:13" ht="80.25" customHeight="1" x14ac:dyDescent="0.95">
      <c r="A103" s="2" t="s">
        <v>94</v>
      </c>
      <c r="B103" s="63" t="s">
        <v>184</v>
      </c>
      <c r="C103" s="64"/>
      <c r="D103" s="25"/>
      <c r="E103" s="26">
        <v>5300</v>
      </c>
      <c r="F103" s="38"/>
      <c r="G103" s="1">
        <v>5300</v>
      </c>
      <c r="H103" s="1">
        <v>0</v>
      </c>
      <c r="I103" s="1"/>
      <c r="J103" s="1"/>
      <c r="K103" s="1"/>
      <c r="L103" s="3">
        <v>995350</v>
      </c>
      <c r="M103" s="4"/>
    </row>
    <row r="104" spans="1:13" ht="80.25" customHeight="1" x14ac:dyDescent="0.95">
      <c r="A104" s="2" t="s">
        <v>95</v>
      </c>
      <c r="B104" s="63" t="s">
        <v>185</v>
      </c>
      <c r="C104" s="64"/>
      <c r="D104" s="25"/>
      <c r="E104" s="26">
        <v>21100</v>
      </c>
      <c r="F104" s="38"/>
      <c r="G104" s="1">
        <v>21100</v>
      </c>
      <c r="H104" s="1">
        <v>0</v>
      </c>
      <c r="I104" s="1"/>
      <c r="J104" s="1"/>
      <c r="K104" s="1"/>
      <c r="L104" s="3">
        <v>8265816</v>
      </c>
      <c r="M104" s="4"/>
    </row>
    <row r="105" spans="1:13" ht="80.25" customHeight="1" x14ac:dyDescent="0.95">
      <c r="A105" s="2" t="s">
        <v>96</v>
      </c>
      <c r="B105" s="63" t="s">
        <v>186</v>
      </c>
      <c r="C105" s="64"/>
      <c r="D105" s="25"/>
      <c r="E105" s="26">
        <v>19100</v>
      </c>
      <c r="F105" s="38">
        <v>100000</v>
      </c>
      <c r="G105" s="1">
        <v>119100</v>
      </c>
      <c r="H105" s="1">
        <v>0</v>
      </c>
      <c r="I105" s="1"/>
      <c r="J105" s="1"/>
      <c r="K105" s="1"/>
      <c r="L105" s="3">
        <v>6080544</v>
      </c>
      <c r="M105" s="4"/>
    </row>
    <row r="106" spans="1:13" ht="80.25" customHeight="1" x14ac:dyDescent="0.95">
      <c r="A106" s="2" t="s">
        <v>196</v>
      </c>
      <c r="B106" s="63" t="s">
        <v>194</v>
      </c>
      <c r="C106" s="64"/>
      <c r="D106" s="25"/>
      <c r="E106" s="26">
        <v>4700</v>
      </c>
      <c r="F106" s="38"/>
      <c r="G106" s="1">
        <v>4700</v>
      </c>
      <c r="H106" s="1">
        <v>0</v>
      </c>
      <c r="I106" s="1"/>
      <c r="J106" s="1"/>
      <c r="K106" s="1"/>
      <c r="L106" s="3">
        <v>304654</v>
      </c>
      <c r="M106" s="4"/>
    </row>
    <row r="107" spans="1:13" ht="80.25" customHeight="1" x14ac:dyDescent="0.95">
      <c r="A107" s="2" t="s">
        <v>206</v>
      </c>
      <c r="B107" s="63" t="s">
        <v>207</v>
      </c>
      <c r="C107" s="64"/>
      <c r="D107" s="25"/>
      <c r="E107" s="26">
        <v>20000</v>
      </c>
      <c r="F107" s="38"/>
      <c r="G107" s="1">
        <v>170000</v>
      </c>
      <c r="H107" s="1">
        <v>967968</v>
      </c>
      <c r="I107" s="1">
        <v>967968</v>
      </c>
      <c r="J107" s="1"/>
      <c r="K107" s="1"/>
      <c r="L107" s="3">
        <v>17882320</v>
      </c>
      <c r="M107" s="4"/>
    </row>
    <row r="108" spans="1:13" ht="83.25" x14ac:dyDescent="0.95">
      <c r="A108" s="2" t="s">
        <v>208</v>
      </c>
      <c r="B108" s="63" t="s">
        <v>209</v>
      </c>
      <c r="C108" s="64"/>
      <c r="D108" s="25"/>
      <c r="E108" s="26">
        <v>44000</v>
      </c>
      <c r="F108" s="38"/>
      <c r="G108" s="1">
        <v>44000</v>
      </c>
      <c r="H108" s="1">
        <v>912563</v>
      </c>
      <c r="I108" s="1">
        <v>912563</v>
      </c>
      <c r="J108" s="1"/>
      <c r="K108" s="1"/>
      <c r="L108" s="3">
        <v>14351317</v>
      </c>
      <c r="M108" s="4"/>
    </row>
    <row r="109" spans="1:13" ht="78" customHeight="1" x14ac:dyDescent="0.95">
      <c r="A109" s="2"/>
      <c r="B109" s="63" t="s">
        <v>188</v>
      </c>
      <c r="C109" s="64"/>
      <c r="D109" s="1">
        <v>33650000</v>
      </c>
      <c r="E109" s="1">
        <v>466200</v>
      </c>
      <c r="F109" s="26">
        <v>290000</v>
      </c>
      <c r="G109" s="1">
        <v>55216200</v>
      </c>
      <c r="H109" s="1">
        <v>9813316</v>
      </c>
      <c r="I109" s="1">
        <v>9813316</v>
      </c>
      <c r="J109" s="1">
        <f t="shared" ref="J109" si="2">SUM(J47:J108)</f>
        <v>100000</v>
      </c>
      <c r="K109" s="1">
        <v>59753</v>
      </c>
      <c r="L109" s="3">
        <v>230721039.91000003</v>
      </c>
      <c r="M109" s="4"/>
    </row>
    <row r="110" spans="1:13" ht="78" customHeight="1" x14ac:dyDescent="0.95">
      <c r="A110" s="2" t="s">
        <v>214</v>
      </c>
      <c r="B110" s="46" t="s">
        <v>215</v>
      </c>
      <c r="C110" s="47"/>
      <c r="D110" s="30"/>
      <c r="E110" s="30"/>
      <c r="F110" s="45"/>
      <c r="G110" s="1">
        <v>3728400</v>
      </c>
      <c r="H110" s="1">
        <v>0</v>
      </c>
      <c r="I110" s="1"/>
      <c r="J110" s="1"/>
      <c r="K110" s="1"/>
      <c r="L110" s="3">
        <v>0</v>
      </c>
      <c r="M110" s="4"/>
    </row>
    <row r="111" spans="1:13" ht="78" customHeight="1" x14ac:dyDescent="0.95">
      <c r="A111" s="2" t="s">
        <v>216</v>
      </c>
      <c r="B111" s="46" t="s">
        <v>217</v>
      </c>
      <c r="C111" s="47"/>
      <c r="D111" s="30"/>
      <c r="E111" s="30"/>
      <c r="F111" s="45"/>
      <c r="G111" s="1">
        <v>90000</v>
      </c>
      <c r="H111" s="1">
        <v>0</v>
      </c>
      <c r="I111" s="1"/>
      <c r="J111" s="1"/>
      <c r="K111" s="1"/>
      <c r="L111" s="3">
        <v>0</v>
      </c>
      <c r="M111" s="4"/>
    </row>
    <row r="112" spans="1:13" s="31" customFormat="1" ht="83.25" x14ac:dyDescent="0.95">
      <c r="A112" s="2" t="s">
        <v>0</v>
      </c>
      <c r="B112" s="63" t="s">
        <v>1</v>
      </c>
      <c r="C112" s="64"/>
      <c r="D112" s="25"/>
      <c r="E112" s="37"/>
      <c r="F112" s="38"/>
      <c r="G112" s="1">
        <v>0</v>
      </c>
      <c r="H112" s="1">
        <v>0</v>
      </c>
      <c r="I112" s="1"/>
      <c r="J112" s="1">
        <f>2000000-1000000-1000000</f>
        <v>0</v>
      </c>
      <c r="K112" s="26"/>
      <c r="L112" s="3">
        <v>292253244</v>
      </c>
      <c r="M112" s="4"/>
    </row>
    <row r="113" spans="1:16" s="31" customFormat="1" ht="78" customHeight="1" x14ac:dyDescent="0.95">
      <c r="A113" s="2"/>
      <c r="B113" s="63" t="s">
        <v>2</v>
      </c>
      <c r="C113" s="64"/>
      <c r="D113" s="25"/>
      <c r="E113" s="37"/>
      <c r="F113" s="38"/>
      <c r="G113" s="1">
        <v>0</v>
      </c>
      <c r="H113" s="1">
        <v>0</v>
      </c>
      <c r="I113" s="1"/>
      <c r="J113" s="1"/>
      <c r="K113" s="26"/>
      <c r="L113" s="3">
        <v>914089675</v>
      </c>
      <c r="M113" s="4"/>
    </row>
    <row r="114" spans="1:16" s="5" customFormat="1" ht="83.25" x14ac:dyDescent="0.95">
      <c r="A114" s="2"/>
      <c r="B114" s="63" t="s">
        <v>204</v>
      </c>
      <c r="C114" s="64"/>
      <c r="D114" s="1">
        <v>38650000</v>
      </c>
      <c r="E114" s="1">
        <v>1096870</v>
      </c>
      <c r="F114" s="26">
        <v>440000</v>
      </c>
      <c r="G114" s="1">
        <v>82783144</v>
      </c>
      <c r="H114" s="1">
        <v>64273600</v>
      </c>
      <c r="I114" s="1">
        <v>64273600</v>
      </c>
      <c r="J114" s="1">
        <f t="shared" ref="J114" si="3">J23+J46+J109+J112+J113</f>
        <v>1000000</v>
      </c>
      <c r="K114" s="1">
        <v>387474</v>
      </c>
      <c r="L114" s="3">
        <v>1901308610.0900002</v>
      </c>
      <c r="M114" s="4"/>
    </row>
    <row r="115" spans="1:16" s="24" customFormat="1" ht="252.75" customHeight="1" x14ac:dyDescent="1.3">
      <c r="B115" s="55"/>
      <c r="E115" s="32"/>
      <c r="F115" s="32"/>
      <c r="G115" s="32"/>
      <c r="H115" s="55" t="s">
        <v>229</v>
      </c>
      <c r="J115" s="33"/>
      <c r="K115" s="55" t="s">
        <v>230</v>
      </c>
      <c r="L115" s="34"/>
      <c r="M115" s="35"/>
      <c r="P115" s="50"/>
    </row>
    <row r="116" spans="1:16" hidden="1" x14ac:dyDescent="0.2"/>
  </sheetData>
  <sheetProtection selectLockedCells="1" selectUnlockedCells="1"/>
  <mergeCells count="120">
    <mergeCell ref="A6:A10"/>
    <mergeCell ref="B6:C10"/>
    <mergeCell ref="D9:D10"/>
    <mergeCell ref="J9:J10"/>
    <mergeCell ref="H8:J8"/>
    <mergeCell ref="H7:J7"/>
    <mergeCell ref="B12:C12"/>
    <mergeCell ref="H6:K6"/>
    <mergeCell ref="B13:C13"/>
    <mergeCell ref="K9:K10"/>
    <mergeCell ref="H9:H10"/>
    <mergeCell ref="E9:E10"/>
    <mergeCell ref="F9:F10"/>
    <mergeCell ref="K7:K8"/>
    <mergeCell ref="L6:L10"/>
    <mergeCell ref="G6:G10"/>
    <mergeCell ref="B22:C22"/>
    <mergeCell ref="B23:C23"/>
    <mergeCell ref="B20:C20"/>
    <mergeCell ref="B21:C21"/>
    <mergeCell ref="B18:C18"/>
    <mergeCell ref="B19:C19"/>
    <mergeCell ref="B16:C16"/>
    <mergeCell ref="B17:C17"/>
    <mergeCell ref="B14:C14"/>
    <mergeCell ref="B15:C15"/>
    <mergeCell ref="B32:C32"/>
    <mergeCell ref="B33:C33"/>
    <mergeCell ref="B30:C30"/>
    <mergeCell ref="B31:C31"/>
    <mergeCell ref="B28:C28"/>
    <mergeCell ref="B29:C29"/>
    <mergeCell ref="B26:C26"/>
    <mergeCell ref="B27:C27"/>
    <mergeCell ref="B24:C24"/>
    <mergeCell ref="B25:C25"/>
    <mergeCell ref="B42:C42"/>
    <mergeCell ref="B43:C43"/>
    <mergeCell ref="B40:C40"/>
    <mergeCell ref="B41:C41"/>
    <mergeCell ref="B38:C38"/>
    <mergeCell ref="B39:C39"/>
    <mergeCell ref="B36:C36"/>
    <mergeCell ref="B37:C37"/>
    <mergeCell ref="B34:C34"/>
    <mergeCell ref="B35:C35"/>
    <mergeCell ref="B52:C52"/>
    <mergeCell ref="B53:C53"/>
    <mergeCell ref="B50:C50"/>
    <mergeCell ref="B51:C51"/>
    <mergeCell ref="B48:C48"/>
    <mergeCell ref="B49:C49"/>
    <mergeCell ref="B46:C46"/>
    <mergeCell ref="B47:C47"/>
    <mergeCell ref="B44:C44"/>
    <mergeCell ref="B45:C45"/>
    <mergeCell ref="B62:C62"/>
    <mergeCell ref="B63:C63"/>
    <mergeCell ref="B60:C60"/>
    <mergeCell ref="B61:C61"/>
    <mergeCell ref="B58:C58"/>
    <mergeCell ref="B59:C59"/>
    <mergeCell ref="B56:C56"/>
    <mergeCell ref="B57:C57"/>
    <mergeCell ref="B54:C54"/>
    <mergeCell ref="B55:C55"/>
    <mergeCell ref="B72:C72"/>
    <mergeCell ref="B73:C73"/>
    <mergeCell ref="B70:C70"/>
    <mergeCell ref="B71:C71"/>
    <mergeCell ref="B68:C68"/>
    <mergeCell ref="B69:C69"/>
    <mergeCell ref="B66:C66"/>
    <mergeCell ref="B67:C67"/>
    <mergeCell ref="B64:C64"/>
    <mergeCell ref="B65:C65"/>
    <mergeCell ref="B83:C83"/>
    <mergeCell ref="B84:C84"/>
    <mergeCell ref="B81:C81"/>
    <mergeCell ref="B82:C82"/>
    <mergeCell ref="B79:C79"/>
    <mergeCell ref="B80:C80"/>
    <mergeCell ref="B77:C77"/>
    <mergeCell ref="B78:C78"/>
    <mergeCell ref="B75:C75"/>
    <mergeCell ref="B76:C76"/>
    <mergeCell ref="B93:C93"/>
    <mergeCell ref="B94:C94"/>
    <mergeCell ref="B91:C91"/>
    <mergeCell ref="B92:C92"/>
    <mergeCell ref="B89:C89"/>
    <mergeCell ref="B90:C90"/>
    <mergeCell ref="B87:C87"/>
    <mergeCell ref="B88:C88"/>
    <mergeCell ref="B85:C85"/>
    <mergeCell ref="B86:C86"/>
    <mergeCell ref="F1:G1"/>
    <mergeCell ref="F2:G2"/>
    <mergeCell ref="E8:F8"/>
    <mergeCell ref="E7:F7"/>
    <mergeCell ref="E6:F6"/>
    <mergeCell ref="E11:F11"/>
    <mergeCell ref="H11:I11"/>
    <mergeCell ref="B113:C113"/>
    <mergeCell ref="B114:C114"/>
    <mergeCell ref="B112:C112"/>
    <mergeCell ref="B108:C108"/>
    <mergeCell ref="B109:C109"/>
    <mergeCell ref="B106:C106"/>
    <mergeCell ref="B107:C107"/>
    <mergeCell ref="B104:C104"/>
    <mergeCell ref="B105:C105"/>
    <mergeCell ref="B102:C102"/>
    <mergeCell ref="B103:C103"/>
    <mergeCell ref="B99:C99"/>
    <mergeCell ref="B101:C101"/>
    <mergeCell ref="B97:C97"/>
    <mergeCell ref="B98:C98"/>
    <mergeCell ref="B95:C95"/>
    <mergeCell ref="B96:C96"/>
  </mergeCells>
  <printOptions horizontalCentered="1"/>
  <pageMargins left="0.6692913385826772" right="0.35433070866141736" top="0.31496062992125984" bottom="0.27559055118110237" header="0" footer="0"/>
  <pageSetup paperSize="9" scale="10" firstPageNumber="0" fitToWidth="0" fitToHeight="0" orientation="landscape" horizontalDpi="300" verticalDpi="300" r:id="rId1"/>
  <headerFooter differentFirst="1" alignWithMargins="0">
    <oddHeader>&amp;C&amp;"Times New Roman,обычный"&amp;54&amp;P</oddHeader>
  </headerFooter>
  <rowBreaks count="1" manualBreakCount="1">
    <brk id="61" max="16383" man="1"/>
  </rowBreaks>
  <colBreaks count="1" manualBreakCount="1">
    <brk id="7" max="1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ОР</vt:lpstr>
      <vt:lpstr>ОР!Заголовки_для_печати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2020-04-14T07:54:33Z</cp:lastPrinted>
  <dcterms:created xsi:type="dcterms:W3CDTF">2015-09-22T09:14:37Z</dcterms:created>
  <dcterms:modified xsi:type="dcterms:W3CDTF">2020-04-14T07:54:42Z</dcterms:modified>
</cp:coreProperties>
</file>