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5440" windowHeight="11610" tabRatio="482"/>
  </bookViews>
  <sheets>
    <sheet name="зміни розп" sheetId="10" r:id="rId1"/>
  </sheets>
  <definedNames>
    <definedName name="_GoBack" localSheetId="0">'зміни розп'!#REF!</definedName>
    <definedName name="_xlnm._FilterDatabase" localSheetId="0" hidden="1">'зміни розп'!#REF!</definedName>
    <definedName name="Z_4134F9E6_CF9E_4A49_850C_1F731C080E56_.wvu.FilterData" localSheetId="0" hidden="1">'зміни розп'!#REF!</definedName>
    <definedName name="Z_48EF5860_4203_47F1_8497_6BEAE9FC7DAC_.wvu.Cols" localSheetId="0" hidden="1">'зміни розп'!#REF!</definedName>
    <definedName name="Z_48EF5860_4203_47F1_8497_6BEAE9FC7DAC_.wvu.PrintArea" localSheetId="0" hidden="1">'зміни розп'!$A$1:$J$8</definedName>
    <definedName name="Z_48EF5860_4203_47F1_8497_6BEAE9FC7DAC_.wvu.PrintTitles" localSheetId="0" hidden="1">'зміни розп'!$D:$E,'зміни розп'!#REF!</definedName>
    <definedName name="Z_551629F7_4581_4912_A753_0835C6C2D9BD_.wvu.FilterData" localSheetId="0" hidden="1">'зміни розп'!#REF!</definedName>
    <definedName name="Z_645DBF78_DAE8_4CAE_8219_7FF3EFDFB5BA_.wvu.FilterData" localSheetId="0" hidden="1">'зміни розп'!#REF!</definedName>
    <definedName name="Z_65D178E8_DF42_4214_99F5_CF8FCD607BB8_.wvu.FilterData" localSheetId="0" hidden="1">'зміни розп'!#REF!</definedName>
    <definedName name="Z_6A652033_5812_4588_A17B_4D9C9F9FDF7C_.wvu.FilterData" localSheetId="0" hidden="1">'зміни розп'!#REF!</definedName>
    <definedName name="Z_6FA7B857_9611_4412_81C3_2CAF0A17D3AF_.wvu.Cols" localSheetId="0" hidden="1">'зміни розп'!#REF!</definedName>
    <definedName name="Z_6FA7B857_9611_4412_81C3_2CAF0A17D3AF_.wvu.FilterData" localSheetId="0" hidden="1">'зміни розп'!#REF!</definedName>
    <definedName name="Z_6FA7B857_9611_4412_81C3_2CAF0A17D3AF_.wvu.PrintArea" localSheetId="0" hidden="1">'зміни розп'!$A$1:$J$8</definedName>
    <definedName name="Z_77A0729A_C395_4BFC_9659_D39A4A425FA5_.wvu.FilterData" localSheetId="0" hidden="1">'зміни розп'!#REF!</definedName>
    <definedName name="Z_780E2717_2640_43FD_86AE_C846A582C5DD_.wvu.FilterData" localSheetId="0" hidden="1">'зміни розп'!#REF!</definedName>
    <definedName name="Z_86B31117_C88E_4986_BCBA_29DF55432B14_.wvu.PrintArea" localSheetId="0" hidden="1">'зміни розп'!$A$1:$J$8</definedName>
    <definedName name="Z_8A20EBF9_B406_4CB8_A635_B13476222C2B_.wvu.FilterData" localSheetId="0" hidden="1">'зміни розп'!#REF!</definedName>
    <definedName name="Z_8A20EBF9_B406_4CB8_A635_B13476222C2B_.wvu.PrintArea" localSheetId="0" hidden="1">'зміни розп'!$A$1:$J$8</definedName>
    <definedName name="Z_8A20EBF9_B406_4CB8_A635_B13476222C2B_.wvu.PrintTitles" localSheetId="0" hidden="1">'зміни розп'!$8:$8</definedName>
    <definedName name="Z_96E2A35E_4A48_419F_9E38_8CEFA5D27C66_.wvu.Cols" localSheetId="0" hidden="1">'зміни розп'!#REF!</definedName>
    <definedName name="Z_96E2A35E_4A48_419F_9E38_8CEFA5D27C66_.wvu.PrintArea" localSheetId="0" hidden="1">'зміни розп'!$A$1:$J$8</definedName>
    <definedName name="Z_96E2A35E_4A48_419F_9E38_8CEFA5D27C66_.wvu.PrintTitles" localSheetId="0" hidden="1">'зміни розп'!$D:$E,'зміни розп'!#REF!</definedName>
    <definedName name="Z_9A5FF428_5748_421C_A0F9_E4B9AD073817_.wvu.FilterData" localSheetId="0" hidden="1">'зміни розп'!#REF!</definedName>
    <definedName name="Z_A8F9DE8D_21A1_4D9A_91FB_BD8F45B82EA4_.wvu.FilterData" localSheetId="0" hidden="1">'зміни розп'!#REF!</definedName>
    <definedName name="Z_ABBD498D_3D2F_4E62_985A_EF1DC4D9DC47_.wvu.Cols" localSheetId="0" hidden="1">'зміни розп'!#REF!</definedName>
    <definedName name="Z_ABBD498D_3D2F_4E62_985A_EF1DC4D9DC47_.wvu.PrintArea" localSheetId="0" hidden="1">'зміни розп'!$A$1:$J$8</definedName>
    <definedName name="Z_ABBD498D_3D2F_4E62_985A_EF1DC4D9DC47_.wvu.PrintTitles" localSheetId="0" hidden="1">'зміни розп'!$D:$E,'зміни розп'!#REF!</definedName>
    <definedName name="Z_B5F492D1_35AA_4CD9_A7ED_2DED767630CA_.wvu.FilterData" localSheetId="0" hidden="1">'зміни розп'!#REF!</definedName>
    <definedName name="Z_BF6970B1_3831_44D3_B8FC_D0CB3736CFB6_.wvu.FilterData" localSheetId="0" hidden="1">'зміни розп'!#REF!</definedName>
    <definedName name="Z_BF6970B1_3831_44D3_B8FC_D0CB3736CFB6_.wvu.PrintArea" localSheetId="0" hidden="1">'зміни розп'!$A$1:$J$8</definedName>
    <definedName name="Z_BF6970B1_3831_44D3_B8FC_D0CB3736CFB6_.wvu.PrintTitles" localSheetId="0" hidden="1">'зміни розп'!$8:$8</definedName>
    <definedName name="Z_CC5D1478_95D2_4EAA_8CFB_E0FD1E9BB021_.wvu.FilterData" localSheetId="0" hidden="1">'зміни розп'!#REF!</definedName>
    <definedName name="Z_D712F871_6858_44B8_AA22_8F2C734047E2_.wvu.Cols" localSheetId="0" hidden="1">'зміни розп'!#REF!</definedName>
    <definedName name="Z_D712F871_6858_44B8_AA22_8F2C734047E2_.wvu.PrintArea" localSheetId="0" hidden="1">'зміни розп'!$A$1:$J$8</definedName>
    <definedName name="Z_D712F871_6858_44B8_AA22_8F2C734047E2_.wvu.PrintTitles" localSheetId="0" hidden="1">'зміни розп'!$D:$E,'зміни розп'!#REF!</definedName>
    <definedName name="Z_E02D48B6_D0D9_4E6E_B70D_8E13580A6528_.wvu.Cols" localSheetId="0" hidden="1">'зміни розп'!#REF!</definedName>
    <definedName name="Z_E02D48B6_D0D9_4E6E_B70D_8E13580A6528_.wvu.PrintArea" localSheetId="0" hidden="1">'зміни розп'!$A$1:$J$8</definedName>
    <definedName name="Z_E02D48B6_D0D9_4E6E_B70D_8E13580A6528_.wvu.PrintTitles" localSheetId="0" hidden="1">'зміни розп'!$D:$E,'зміни розп'!#REF!</definedName>
    <definedName name="Z_E15EADA5_4F54_476B_B965_717A90DA1388_.wvu.FilterData" localSheetId="0" hidden="1">'зміни розп'!#REF!</definedName>
    <definedName name="Z_EDEA44EC_DE65_4278_B5FD_81FEF0BAA146_.wvu.FilterData" localSheetId="0" hidden="1">'зміни розп'!#REF!</definedName>
    <definedName name="Z_FA1ECF13_8B8F_43A0_968A_00D464911B1D_.wvu.FilterData" localSheetId="0" hidden="1">'зміни розп'!#REF!</definedName>
    <definedName name="_xlnm.Print_Titles" localSheetId="0">'зміни розп'!$7:$8</definedName>
    <definedName name="_xlnm.Print_Area" localSheetId="0">'зміни розп'!$A$1:$J$76</definedName>
  </definedNames>
  <calcPr calcId="145621" iterate="1"/>
  <customWorkbookViews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Китиця Олена - Личное представление" guid="{6FA7B857-9611-4412-81C3-2CAF0A17D3AF}" mergeInterval="0" personalView="1" xWindow="1" windowWidth="1919" windowHeight="1040" activeSheetId="2"/>
  </customWorkbookViews>
</workbook>
</file>

<file path=xl/calcChain.xml><?xml version="1.0" encoding="utf-8"?>
<calcChain xmlns="http://schemas.openxmlformats.org/spreadsheetml/2006/main">
  <c r="I11" i="10" l="1"/>
  <c r="I10" i="10" s="1"/>
  <c r="I9" i="10" s="1"/>
</calcChain>
</file>

<file path=xl/sharedStrings.xml><?xml version="1.0" encoding="utf-8"?>
<sst xmlns="http://schemas.openxmlformats.org/spreadsheetml/2006/main" count="129" uniqueCount="92">
  <si>
    <t>7310</t>
  </si>
  <si>
    <t>1217310</t>
  </si>
  <si>
    <t>7325</t>
  </si>
  <si>
    <t>1517325</t>
  </si>
  <si>
    <t>Будівництво споруд, установ та закладів фізичної культури і спорту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</si>
  <si>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</si>
  <si>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</si>
  <si>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</si>
  <si>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</si>
  <si>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</si>
  <si>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</si>
  <si>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</si>
  <si>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</si>
  <si>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1500000</t>
  </si>
  <si>
    <t>1510000</t>
  </si>
  <si>
    <t>Департамент капітального будівництва Дніпропетровської обласної державної адміністрації</t>
  </si>
  <si>
    <t>Код Функціональної класифікації видатків та кредитування бюджету</t>
  </si>
  <si>
    <t>УСЬОГО</t>
  </si>
  <si>
    <t>Будівництво об’єктів житлово-комунального господарства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</si>
  <si>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</si>
  <si>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</si>
  <si>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</si>
  <si>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</si>
  <si>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(код бюджету)</t>
  </si>
  <si>
    <t>04100000000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</si>
  <si>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</si>
  <si>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</si>
  <si>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</si>
  <si>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об’єкта на кінець бюджетного періоду, 
%</t>
  </si>
  <si>
    <t xml:space="preserve">у тому числі проектні роботи </t>
  </si>
  <si>
    <t>1100000</t>
  </si>
  <si>
    <t>Управління молоді і спорту Дніпропетровської обласної державної адміністрації</t>
  </si>
  <si>
    <t>2020</t>
  </si>
  <si>
    <t>м. Марганець</t>
  </si>
  <si>
    <t>Новомосковський район</t>
  </si>
  <si>
    <t>м. Дніпро</t>
  </si>
  <si>
    <t>м. Павлоград</t>
  </si>
  <si>
    <t xml:space="preserve">Найменування об’єкта будівництва/вид будівельних робіт, у тому числі проектні роботи  </t>
  </si>
  <si>
    <t xml:space="preserve">у тому числі проектні роботи  </t>
  </si>
  <si>
    <t>1517368</t>
  </si>
  <si>
    <t>7368</t>
  </si>
  <si>
    <t>Виконання інвестиційних проектів за рахунок субвенцій з інших бюджетів</t>
  </si>
  <si>
    <t xml:space="preserve">Васильківська селищна об’єднана територіальна громада </t>
  </si>
  <si>
    <t>Реконструкція бульвару Козацької Слави в  м. Павлоград</t>
  </si>
  <si>
    <t>2017 – 2020</t>
  </si>
  <si>
    <t>2018 – 2020</t>
  </si>
  <si>
    <t>А. МАРЧЕНКО</t>
  </si>
  <si>
    <t>грн</t>
  </si>
  <si>
    <t>м. Кривий Ріг</t>
  </si>
  <si>
    <t>Новоолександрівська сільська об’єднана територіальна громада</t>
  </si>
  <si>
    <t xml:space="preserve">Реконструкція КЗ „Волоська загальноосвітня школа I – III ступенів” за адресою: сел. Волоське, вул. Набережна, 42, Дніпровського району Дніпропетровської області   </t>
  </si>
  <si>
    <t xml:space="preserve">Новоолександрівська сільська об’єднана територіальна громада </t>
  </si>
  <si>
    <t xml:space="preserve">Реконструкція КЗ “Волоська загальноосвітня школа I-III ступенів” за адресою: сел. Волоське, вул. Набережна, 42, Дніпровського району Дніпропетровської області   </t>
  </si>
  <si>
    <t>м.Кривий Ріг</t>
  </si>
  <si>
    <t>2020-2021</t>
  </si>
  <si>
    <t>2020 – 2021</t>
  </si>
  <si>
    <t>Реконструкція центрального парку в селищі Васильківка Васильківського району Дніпропетровської області</t>
  </si>
  <si>
    <t>1517365</t>
  </si>
  <si>
    <t>7365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</si>
  <si>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</si>
  <si>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Реконструкція нежитлових приміщень КЗ "ДЦПМСД №10" під амбулаторію сімейної медицини №8 за адресою: вул. Електрична, 15, м. Дніпро</t>
  </si>
  <si>
    <t>Реконструкція нежитлового приміщення КЗ "Дніпровський центр первинної медико-санітарної допомоги №2" за адресою: вул.Козака Мамая, 26, м.Дніпро, під розміщення амбулаторії загальної практики сімейної медицин</t>
  </si>
  <si>
    <t xml:space="preserve"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№541 </t>
  </si>
  <si>
    <t>2018-2020</t>
  </si>
  <si>
    <t>1117325</t>
  </si>
  <si>
    <t>Виготовлення проектно-кошторисної документації "Капітальний ремонт побутової будівлі з спортзалом комунального закладу "Дніпропетровська обласна школа вищої спортивної майстерності"</t>
  </si>
  <si>
    <t>Виготовлення проектно-кошторисної документації "Капітальний ремонт даху основної будівлі комунального закладу "Дніпропетровська обласна школа вищої спортивної майстерності"</t>
  </si>
  <si>
    <t>2019-2020</t>
  </si>
  <si>
    <t>м. Синельникове</t>
  </si>
  <si>
    <t xml:space="preserve">Капітальний ремонт фасаду спортивного комплексу стадіону “Металург” ДЮСШ №1 по пр.Металургів,5 м.Кривий Ріг, 50006 </t>
  </si>
  <si>
    <t>Благоустрій території паркової зони в районі вул. Миру в м. Синельникове Дніпропетровської області – капітальний ремонт</t>
  </si>
  <si>
    <t xml:space="preserve">Слобожанська селищна об’єднана територіальна громада </t>
  </si>
  <si>
    <t>Благоустрій території паркової зони селища Слобожанське Дніпровського району Дніпропетровської області – капітальний ремонт</t>
  </si>
  <si>
    <t xml:space="preserve">Покровська селищна об’єднана територіальна громада </t>
  </si>
  <si>
    <t>Благоустрій території паркової зони в смт Покровське Покровського району Дніпропетровської області – капітальний ремонт</t>
  </si>
  <si>
    <t xml:space="preserve">Софіївська селищна об’єднана територіальна громада </t>
  </si>
  <si>
    <t>Капітальний ремонт бульвару Шевченка в смт Софіївка Софіївського району Дніпропетровської області</t>
  </si>
  <si>
    <t xml:space="preserve">Царичанська селищна об’єднана територіальна громада </t>
  </si>
  <si>
    <t>Реконструкція центральної площі та паркової зони в смт Царичанка Царичанського району Дніпропетровської області</t>
  </si>
  <si>
    <t>Реконструкція скверу ім. Т.Г.Шевченко в м. Марганець Дніпропетровської області. Коригування</t>
  </si>
  <si>
    <t xml:space="preserve">Реконструкція водогону від смт Гвардійське до смт Губиниха Новомосковського району Дніпропетровської області 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</si>
  <si>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</si>
  <si>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 xml:space="preserve">Додаток 5
</t>
  </si>
  <si>
    <t>до розпорядження</t>
  </si>
  <si>
    <t>голови обласної ради</t>
  </si>
  <si>
    <t>Зміни до розподілу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</si>
  <si>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1515047</t>
  </si>
  <si>
    <t>5047</t>
  </si>
  <si>
    <t>0810</t>
  </si>
  <si>
    <t>Реконструкція спортивного комплексу "Металург" комунального позашкільного навчального закладу "Дитячо-юнацька спортивна школа № 1" Криворізької міської ради</t>
  </si>
  <si>
    <t>Капітальний ремонт існуючої системи протипожежного захисту першого та другого поверхів основної будівлі комунального закладу «Дніпропетровська обласна школа вищої спортивної майстерності» за адресою: м. Дніпро, Монастирський острів, будинок 6</t>
  </si>
  <si>
    <t>Керуючий справами виконавчого апарату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</si>
</sst>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₴&quot;_-;\-* #,##0.00\ &quot;₴&quot;_-;_-* &quot;-&quot;??\ &quot;₴&quot;_-;_-@_-"/>
    <numFmt numFmtId="165" formatCode="#,##0.0"/>
    <numFmt numFmtId="166" formatCode="0.0"/>
  </numFmts>
  <fonts count="4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43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  <xf numFmtId="0" fontId="36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1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1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1" applyNumberFormat="0" applyAlignment="0" applyProtection="0"/>
    <xf numFmtId="0" fontId="38" fillId="0" borderId="0"/>
    <xf numFmtId="0" fontId="37" fillId="0" borderId="0"/>
    <xf numFmtId="0" fontId="37" fillId="0" borderId="0"/>
    <xf numFmtId="0" fontId="6" fillId="0" borderId="4" applyNumberFormat="0" applyFill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7" fillId="23" borderId="6" applyNumberFormat="0" applyFont="0" applyAlignment="0" applyProtection="0"/>
    <xf numFmtId="0" fontId="37" fillId="23" borderId="6" applyNumberFormat="0" applyFont="0" applyAlignment="0" applyProtection="0"/>
    <xf numFmtId="0" fontId="4" fillId="21" borderId="2" applyNumberFormat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39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</cellStyleXfs>
  <cellXfs count="94">
    <xf numFmtId="0" fontId="0" fillId="0" borderId="0" xfId="0"/>
    <xf numFmtId="0" fontId="31" fillId="0" borderId="0" xfId="70" applyFont="1" applyFill="1" applyBorder="1" applyAlignment="1">
      <alignment vertical="center" wrapText="1"/>
    </xf>
    <xf numFmtId="49" fontId="32" fillId="0" borderId="0" xfId="70" applyNumberFormat="1" applyFont="1" applyFill="1" applyAlignment="1">
      <alignment horizontal="center" vertical="center"/>
    </xf>
    <xf numFmtId="0" fontId="23" fillId="0" borderId="0" xfId="69" applyNumberFormat="1" applyFont="1" applyFill="1" applyAlignment="1" applyProtection="1">
      <alignment horizontal="center" vertical="top"/>
    </xf>
    <xf numFmtId="0" fontId="23" fillId="0" borderId="0" xfId="69" applyNumberFormat="1" applyFont="1" applyFill="1" applyAlignment="1" applyProtection="1">
      <alignment vertical="top"/>
    </xf>
    <xf numFmtId="49" fontId="23" fillId="0" borderId="0" xfId="69" applyNumberFormat="1" applyFont="1" applyFill="1" applyAlignment="1" applyProtection="1">
      <alignment horizontal="center" vertical="center"/>
    </xf>
    <xf numFmtId="0" fontId="24" fillId="0" borderId="0" xfId="69" applyNumberFormat="1" applyFont="1" applyFill="1" applyAlignment="1" applyProtection="1">
      <alignment vertical="center" wrapText="1"/>
    </xf>
    <xf numFmtId="0" fontId="23" fillId="0" borderId="0" xfId="69" applyFont="1" applyFill="1"/>
    <xf numFmtId="3" fontId="23" fillId="0" borderId="0" xfId="69" applyNumberFormat="1" applyFont="1" applyFill="1" applyAlignment="1" applyProtection="1">
      <alignment vertical="top"/>
    </xf>
    <xf numFmtId="0" fontId="35" fillId="0" borderId="0" xfId="69" applyFont="1" applyFill="1"/>
    <xf numFmtId="0" fontId="30" fillId="0" borderId="0" xfId="69" applyNumberFormat="1" applyFont="1" applyFill="1" applyBorder="1" applyAlignment="1" applyProtection="1">
      <alignment vertical="center" wrapText="1"/>
    </xf>
    <xf numFmtId="0" fontId="2" fillId="0" borderId="0" xfId="69" applyFont="1" applyFill="1"/>
    <xf numFmtId="0" fontId="2" fillId="0" borderId="0" xfId="69" applyFont="1" applyFill="1" applyBorder="1" applyAlignment="1">
      <alignment horizontal="center"/>
    </xf>
    <xf numFmtId="49" fontId="2" fillId="0" borderId="0" xfId="69" applyNumberFormat="1" applyFont="1" applyFill="1" applyBorder="1" applyAlignment="1">
      <alignment horizontal="center" vertical="center"/>
    </xf>
    <xf numFmtId="3" fontId="24" fillId="0" borderId="0" xfId="69" applyNumberFormat="1" applyFont="1" applyFill="1" applyBorder="1" applyAlignment="1" applyProtection="1">
      <alignment horizontal="right" vertical="center"/>
    </xf>
    <xf numFmtId="4" fontId="2" fillId="0" borderId="0" xfId="69" applyNumberFormat="1" applyFont="1" applyFill="1" applyBorder="1" applyAlignment="1">
      <alignment horizontal="right" vertical="center"/>
    </xf>
    <xf numFmtId="165" fontId="2" fillId="0" borderId="0" xfId="69" applyNumberFormat="1" applyFont="1" applyFill="1" applyBorder="1" applyAlignment="1">
      <alignment horizontal="right" vertical="center"/>
    </xf>
    <xf numFmtId="0" fontId="25" fillId="0" borderId="8" xfId="69" applyNumberFormat="1" applyFont="1" applyFill="1" applyBorder="1" applyAlignment="1" applyProtection="1">
      <alignment horizontal="center" vertical="center" wrapText="1"/>
    </xf>
    <xf numFmtId="0" fontId="2" fillId="0" borderId="8" xfId="69" applyNumberFormat="1" applyFont="1" applyFill="1" applyBorder="1" applyAlignment="1" applyProtection="1">
      <alignment horizontal="center" vertical="center" wrapText="1"/>
    </xf>
    <xf numFmtId="0" fontId="2" fillId="0" borderId="8" xfId="69" applyFont="1" applyFill="1" applyBorder="1" applyAlignment="1">
      <alignment horizontal="center" vertical="center" wrapText="1"/>
    </xf>
    <xf numFmtId="49" fontId="2" fillId="0" borderId="8" xfId="69" applyNumberFormat="1" applyFont="1" applyFill="1" applyBorder="1" applyAlignment="1">
      <alignment horizontal="center" vertical="center" wrapText="1"/>
    </xf>
    <xf numFmtId="3" fontId="2" fillId="0" borderId="8" xfId="69" applyNumberFormat="1" applyFont="1" applyFill="1" applyBorder="1" applyAlignment="1">
      <alignment horizontal="center" vertical="center" wrapText="1"/>
    </xf>
    <xf numFmtId="165" fontId="2" fillId="0" borderId="8" xfId="69" applyNumberFormat="1" applyFont="1" applyFill="1" applyBorder="1" applyAlignment="1">
      <alignment horizontal="center" vertical="center" wrapText="1"/>
    </xf>
    <xf numFmtId="4" fontId="2" fillId="0" borderId="8" xfId="69" applyNumberFormat="1" applyFont="1" applyFill="1" applyBorder="1" applyAlignment="1">
      <alignment horizontal="center" vertical="center" wrapText="1"/>
    </xf>
    <xf numFmtId="4" fontId="2" fillId="0" borderId="0" xfId="69" applyNumberFormat="1" applyFont="1" applyFill="1"/>
    <xf numFmtId="4" fontId="29" fillId="0" borderId="0" xfId="69" applyNumberFormat="1" applyFont="1" applyFill="1"/>
    <xf numFmtId="0" fontId="2" fillId="0" borderId="0" xfId="69" applyNumberFormat="1" applyFont="1" applyFill="1" applyAlignment="1" applyProtection="1">
      <alignment horizontal="center"/>
    </xf>
    <xf numFmtId="0" fontId="2" fillId="0" borderId="0" xfId="69" applyNumberFormat="1" applyFont="1" applyFill="1" applyAlignment="1" applyProtection="1"/>
    <xf numFmtId="49" fontId="2" fillId="0" borderId="0" xfId="69" applyNumberFormat="1" applyFont="1" applyFill="1" applyAlignment="1" applyProtection="1">
      <alignment horizontal="center" vertical="center"/>
    </xf>
    <xf numFmtId="165" fontId="2" fillId="0" borderId="0" xfId="69" applyNumberFormat="1" applyFont="1" applyFill="1" applyBorder="1" applyAlignment="1" applyProtection="1">
      <alignment horizontal="right" vertical="center"/>
    </xf>
    <xf numFmtId="3" fontId="2" fillId="0" borderId="0" xfId="69" applyNumberFormat="1" applyFont="1" applyFill="1" applyAlignment="1" applyProtection="1">
      <alignment horizontal="right" vertical="center"/>
    </xf>
    <xf numFmtId="4" fontId="2" fillId="0" borderId="0" xfId="69" applyNumberFormat="1" applyFont="1" applyFill="1" applyAlignment="1" applyProtection="1">
      <alignment horizontal="right" vertical="center"/>
    </xf>
    <xf numFmtId="165" fontId="2" fillId="0" borderId="0" xfId="69" applyNumberFormat="1" applyFont="1" applyFill="1" applyAlignment="1" applyProtection="1">
      <alignment horizontal="right" vertical="center"/>
    </xf>
    <xf numFmtId="0" fontId="29" fillId="0" borderId="0" xfId="69" applyFont="1" applyFill="1"/>
    <xf numFmtId="49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49" fontId="20" fillId="0" borderId="8" xfId="62" applyNumberFormat="1" applyFont="1" applyFill="1" applyBorder="1" applyAlignment="1">
      <alignment horizontal="center" vertical="center"/>
    </xf>
    <xf numFmtId="49" fontId="21" fillId="0" borderId="8" xfId="62" applyNumberFormat="1" applyFont="1" applyFill="1" applyBorder="1" applyAlignment="1">
      <alignment horizontal="center" vertical="center"/>
    </xf>
    <xf numFmtId="3" fontId="21" fillId="0" borderId="8" xfId="62" applyNumberFormat="1" applyFont="1" applyFill="1" applyBorder="1" applyAlignment="1">
      <alignment horizontal="center" vertical="center"/>
    </xf>
    <xf numFmtId="166" fontId="21" fillId="0" borderId="8" xfId="62" applyNumberFormat="1" applyFont="1" applyFill="1" applyBorder="1" applyAlignment="1">
      <alignment horizontal="center" vertical="center"/>
    </xf>
    <xf numFmtId="4" fontId="21" fillId="0" borderId="8" xfId="62" applyNumberFormat="1" applyFont="1" applyFill="1" applyBorder="1" applyAlignment="1">
      <alignment horizontal="center" vertical="center"/>
    </xf>
    <xf numFmtId="165" fontId="21" fillId="0" borderId="8" xfId="62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justify" vertical="center" wrapText="1"/>
    </xf>
    <xf numFmtId="4" fontId="20" fillId="0" borderId="8" xfId="62" applyNumberFormat="1" applyFont="1" applyFill="1" applyBorder="1" applyAlignment="1">
      <alignment horizontal="center" vertical="center"/>
    </xf>
    <xf numFmtId="165" fontId="20" fillId="0" borderId="8" xfId="62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3" fontId="20" fillId="0" borderId="8" xfId="0" applyNumberFormat="1" applyFont="1" applyFill="1" applyBorder="1" applyAlignment="1">
      <alignment horizontal="justify" vertical="center" wrapText="1"/>
    </xf>
    <xf numFmtId="3" fontId="20" fillId="0" borderId="8" xfId="62" applyNumberFormat="1" applyFont="1" applyFill="1" applyBorder="1" applyAlignment="1">
      <alignment horizontal="center" vertical="center"/>
    </xf>
    <xf numFmtId="166" fontId="20" fillId="0" borderId="8" xfId="62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justify" vertical="center" wrapText="1"/>
    </xf>
    <xf numFmtId="49" fontId="26" fillId="0" borderId="8" xfId="62" applyNumberFormat="1" applyFont="1" applyFill="1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49" fontId="26" fillId="0" borderId="8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 applyProtection="1">
      <alignment horizontal="center" vertical="justify"/>
    </xf>
    <xf numFmtId="49" fontId="20" fillId="0" borderId="8" xfId="62" applyNumberFormat="1" applyFont="1" applyFill="1" applyBorder="1" applyAlignment="1">
      <alignment horizontal="left" vertical="center" wrapText="1"/>
    </xf>
    <xf numFmtId="49" fontId="26" fillId="0" borderId="8" xfId="62" applyNumberFormat="1" applyFont="1" applyFill="1" applyBorder="1" applyAlignment="1">
      <alignment horizontal="center" vertical="center"/>
    </xf>
    <xf numFmtId="3" fontId="26" fillId="0" borderId="8" xfId="62" applyNumberFormat="1" applyFont="1" applyFill="1" applyBorder="1" applyAlignment="1">
      <alignment horizontal="center" vertical="center"/>
    </xf>
    <xf numFmtId="166" fontId="26" fillId="0" borderId="8" xfId="62" applyNumberFormat="1" applyFont="1" applyFill="1" applyBorder="1" applyAlignment="1">
      <alignment horizontal="center" vertical="center"/>
    </xf>
    <xf numFmtId="4" fontId="26" fillId="0" borderId="8" xfId="62" applyNumberFormat="1" applyFont="1" applyFill="1" applyBorder="1" applyAlignment="1">
      <alignment horizontal="center" vertical="center"/>
    </xf>
    <xf numFmtId="165" fontId="26" fillId="0" borderId="8" xfId="62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right" vertical="center" wrapText="1"/>
    </xf>
    <xf numFmtId="3" fontId="26" fillId="0" borderId="8" xfId="0" applyNumberFormat="1" applyFont="1" applyFill="1" applyBorder="1" applyAlignment="1">
      <alignment horizontal="justify" vertical="center" wrapText="1"/>
    </xf>
    <xf numFmtId="0" fontId="20" fillId="0" borderId="9" xfId="0" applyFont="1" applyFill="1" applyBorder="1" applyAlignment="1">
      <alignment vertical="center" wrapText="1"/>
    </xf>
    <xf numFmtId="165" fontId="22" fillId="0" borderId="8" xfId="62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49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0" fontId="20" fillId="0" borderId="8" xfId="62" applyNumberFormat="1" applyFont="1" applyFill="1" applyBorder="1" applyAlignment="1">
      <alignment horizontal="center" vertical="center"/>
    </xf>
    <xf numFmtId="0" fontId="28" fillId="0" borderId="7" xfId="0" applyFont="1" applyFill="1" applyBorder="1"/>
    <xf numFmtId="0" fontId="21" fillId="0" borderId="8" xfId="0" applyFont="1" applyFill="1" applyBorder="1" applyAlignment="1">
      <alignment horizontal="left" vertical="center" wrapText="1"/>
    </xf>
    <xf numFmtId="3" fontId="21" fillId="0" borderId="8" xfId="0" applyNumberFormat="1" applyFont="1" applyFill="1" applyBorder="1" applyAlignment="1">
      <alignment horizontal="justify" vertical="center" wrapText="1"/>
    </xf>
    <xf numFmtId="3" fontId="26" fillId="0" borderId="10" xfId="69" applyNumberFormat="1" applyFont="1" applyFill="1" applyBorder="1" applyAlignment="1">
      <alignment horizontal="justify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49" fontId="26" fillId="0" borderId="12" xfId="62" applyNumberFormat="1" applyFont="1" applyFill="1" applyBorder="1" applyAlignment="1">
      <alignment horizontal="left" vertical="center"/>
    </xf>
    <xf numFmtId="3" fontId="20" fillId="0" borderId="9" xfId="0" applyNumberFormat="1" applyFont="1" applyFill="1" applyBorder="1" applyAlignment="1">
      <alignment horizontal="justify" vertical="center" wrapText="1"/>
    </xf>
    <xf numFmtId="3" fontId="20" fillId="0" borderId="9" xfId="69" applyNumberFormat="1" applyFont="1" applyFill="1" applyBorder="1" applyAlignment="1">
      <alignment horizontal="justify" vertical="center" wrapText="1"/>
    </xf>
    <xf numFmtId="0" fontId="2" fillId="0" borderId="11" xfId="69" applyNumberFormat="1" applyFont="1" applyFill="1" applyBorder="1" applyAlignment="1" applyProtection="1">
      <alignment horizontal="right" vertical="center"/>
    </xf>
    <xf numFmtId="0" fontId="24" fillId="0" borderId="0" xfId="69" applyNumberFormat="1" applyFont="1" applyFill="1" applyAlignment="1" applyProtection="1">
      <alignment horizontal="left" vertical="center" wrapText="1"/>
    </xf>
    <xf numFmtId="0" fontId="30" fillId="0" borderId="0" xfId="69" applyNumberFormat="1" applyFont="1" applyFill="1" applyBorder="1" applyAlignment="1" applyProtection="1">
      <alignment horizontal="center" vertical="center" wrapText="1"/>
    </xf>
    <xf numFmtId="49" fontId="33" fillId="0" borderId="0" xfId="69" applyNumberFormat="1" applyFont="1" applyFill="1" applyAlignment="1" applyProtection="1">
      <alignment horizontal="center"/>
    </xf>
    <xf numFmtId="0" fontId="2" fillId="0" borderId="0" xfId="69" applyNumberFormat="1" applyFont="1" applyFill="1" applyAlignment="1" applyProtection="1">
      <alignment horizontal="center" vertical="top"/>
    </xf>
    <xf numFmtId="0" fontId="31" fillId="0" borderId="0" xfId="70" applyFont="1" applyFill="1" applyBorder="1" applyAlignment="1">
      <alignment horizontal="center" vertical="center" wrapText="1"/>
    </xf>
    <xf numFmtId="0" fontId="31" fillId="0" borderId="0" xfId="70" applyFont="1" applyFill="1" applyAlignment="1">
      <alignment horizontal="left" vertical="center"/>
    </xf>
  </cellXfs>
  <cellStyles count="343">
    <cellStyle name="20% - Акцент1" xfId="1"/>
    <cellStyle name="20% — акцент1" xfId="79"/>
    <cellStyle name="20% - Акцент1 10" xfId="302"/>
    <cellStyle name="20% - Акцент1 11" xfId="313"/>
    <cellStyle name="20% - Акцент1 12" xfId="319"/>
    <cellStyle name="20% - Акцент1 13" xfId="324"/>
    <cellStyle name="20% - Акцент1 14" xfId="317"/>
    <cellStyle name="20% - Акцент1 15" xfId="329"/>
    <cellStyle name="20% - Акцент1 16" xfId="331"/>
    <cellStyle name="20% - Акцент1 2" xfId="2"/>
    <cellStyle name="20% - Акцент1 3" xfId="183"/>
    <cellStyle name="20% - Акцент1 4" xfId="197"/>
    <cellStyle name="20% - Акцент1 5" xfId="199"/>
    <cellStyle name="20% - Акцент1 6" xfId="258"/>
    <cellStyle name="20% - Акцент1 7" xfId="268"/>
    <cellStyle name="20% - Акцент1 8" xfId="281"/>
    <cellStyle name="20% - Акцент1 9" xfId="265"/>
    <cellStyle name="20% - Акцент1_+Додаток 5.xlsx інсуліни оновл" xfId="80"/>
    <cellStyle name="20% - Акцент2" xfId="3"/>
    <cellStyle name="20% — акцент2" xfId="81"/>
    <cellStyle name="20% - Акцент2 10" xfId="300"/>
    <cellStyle name="20% - Акцент2 11" xfId="310"/>
    <cellStyle name="20% - Акцент2 12" xfId="318"/>
    <cellStyle name="20% - Акцент2 13" xfId="323"/>
    <cellStyle name="20% - Акцент2 14" xfId="320"/>
    <cellStyle name="20% - Акцент2 15" xfId="328"/>
    <cellStyle name="20% - Акцент2 16" xfId="332"/>
    <cellStyle name="20% - Акцент2 2" xfId="4"/>
    <cellStyle name="20% - Акцент2 3" xfId="178"/>
    <cellStyle name="20% - Акцент2 4" xfId="196"/>
    <cellStyle name="20% - Акцент2 5" xfId="201"/>
    <cellStyle name="20% - Акцент2 6" xfId="256"/>
    <cellStyle name="20% - Акцент2 7" xfId="267"/>
    <cellStyle name="20% - Акцент2 8" xfId="279"/>
    <cellStyle name="20% - Акцент2 9" xfId="262"/>
    <cellStyle name="20% - Акцент2_+Додаток 5.xlsx інсуліни оновл" xfId="82"/>
    <cellStyle name="20% - Акцент3" xfId="5"/>
    <cellStyle name="20% — акцент3" xfId="83"/>
    <cellStyle name="20% - Акцент3 10" xfId="303"/>
    <cellStyle name="20% - Акцент3 11" xfId="309"/>
    <cellStyle name="20% - Акцент3 12" xfId="316"/>
    <cellStyle name="20% - Акцент3 13" xfId="321"/>
    <cellStyle name="20% - Акцент3 14" xfId="299"/>
    <cellStyle name="20% - Акцент3 15" xfId="327"/>
    <cellStyle name="20% - Акцент3 16" xfId="333"/>
    <cellStyle name="20% - Акцент3 2" xfId="6"/>
    <cellStyle name="20% - Акцент3 3" xfId="172"/>
    <cellStyle name="20% - Акцент3 4" xfId="195"/>
    <cellStyle name="20% - Акцент3 5" xfId="203"/>
    <cellStyle name="20% - Акцент3 6" xfId="254"/>
    <cellStyle name="20% - Акцент3 7" xfId="266"/>
    <cellStyle name="20% - Акцент3 8" xfId="277"/>
    <cellStyle name="20% - Акцент3 9" xfId="202"/>
    <cellStyle name="20% - Акцент3_+Додаток 5.xlsx інсуліни оновл" xfId="84"/>
    <cellStyle name="20% - Акцент4" xfId="7"/>
    <cellStyle name="20% — акцент4" xfId="85"/>
    <cellStyle name="20% - Акцент4 10" xfId="297"/>
    <cellStyle name="20% - Акцент4 11" xfId="307"/>
    <cellStyle name="20% - Акцент4 12" xfId="315"/>
    <cellStyle name="20% - Акцент4 13" xfId="311"/>
    <cellStyle name="20% - Акцент4 14" xfId="296"/>
    <cellStyle name="20% - Акцент4 15" xfId="326"/>
    <cellStyle name="20% - Акцент4 16" xfId="334"/>
    <cellStyle name="20% - Акцент4 2" xfId="8"/>
    <cellStyle name="20% - Акцент4 3" xfId="164"/>
    <cellStyle name="20% - Акцент4 4" xfId="194"/>
    <cellStyle name="20% - Акцент4 5" xfId="205"/>
    <cellStyle name="20% - Акцент4 6" xfId="198"/>
    <cellStyle name="20% - Акцент4 7" xfId="264"/>
    <cellStyle name="20% - Акцент4 8" xfId="269"/>
    <cellStyle name="20% - Акцент4 9" xfId="211"/>
    <cellStyle name="20% - Акцент4_+Додаток 5.xlsx інсуліни оновл" xfId="86"/>
    <cellStyle name="20% - Акцент5" xfId="9"/>
    <cellStyle name="20% — акцент5" xfId="87"/>
    <cellStyle name="20% - Акцент5 10" xfId="294"/>
    <cellStyle name="20% - Акцент5 11" xfId="305"/>
    <cellStyle name="20% - Акцент5 12" xfId="301"/>
    <cellStyle name="20% - Акцент5 13" xfId="308"/>
    <cellStyle name="20% - Акцент5 14" xfId="291"/>
    <cellStyle name="20% - Акцент5 15" xfId="325"/>
    <cellStyle name="20% - Акцент5 16" xfId="335"/>
    <cellStyle name="20% - Акцент5 2" xfId="10"/>
    <cellStyle name="20% - Акцент5 3" xfId="163"/>
    <cellStyle name="20% - Акцент5 4" xfId="193"/>
    <cellStyle name="20% - Акцент5 5" xfId="206"/>
    <cellStyle name="20% - Акцент5 6" xfId="251"/>
    <cellStyle name="20% - Акцент5 7" xfId="263"/>
    <cellStyle name="20% - Акцент5 8" xfId="274"/>
    <cellStyle name="20% - Акцент5 9" xfId="219"/>
    <cellStyle name="20% - Акцент5_+Додаток 5.xlsx інсуліни оновл" xfId="88"/>
    <cellStyle name="20% - Акцент6" xfId="11"/>
    <cellStyle name="20% — акцент6" xfId="89"/>
    <cellStyle name="20% - Акцент6 10" xfId="293"/>
    <cellStyle name="20% - Акцент6 11" xfId="261"/>
    <cellStyle name="20% - Акцент6 12" xfId="298"/>
    <cellStyle name="20% - Акцент6 13" xfId="306"/>
    <cellStyle name="20% - Акцент6 14" xfId="287"/>
    <cellStyle name="20% - Акцент6 15" xfId="322"/>
    <cellStyle name="20% - Акцент6 16" xfId="336"/>
    <cellStyle name="20% - Акцент6 2" xfId="12"/>
    <cellStyle name="20% - Акцент6 3" xfId="162"/>
    <cellStyle name="20% - Акцент6 4" xfId="192"/>
    <cellStyle name="20% - Акцент6 5" xfId="208"/>
    <cellStyle name="20% - Акцент6 6" xfId="249"/>
    <cellStyle name="20% - Акцент6 7" xfId="260"/>
    <cellStyle name="20% - Акцент6 8" xfId="272"/>
    <cellStyle name="20% - Акцент6 9" xfId="224"/>
    <cellStyle name="20% - Акцент6_+Додаток 5.xlsx інсуліни оновл" xfId="90"/>
    <cellStyle name="20% – Акцентування1" xfId="91"/>
    <cellStyle name="20% – Акцентування2" xfId="92"/>
    <cellStyle name="20% – Акцентування3" xfId="93"/>
    <cellStyle name="20% – Акцентування4" xfId="94"/>
    <cellStyle name="20% – Акцентування5" xfId="95"/>
    <cellStyle name="20% – Акцентування6" xfId="96"/>
    <cellStyle name="20% – колірна тема 1" xfId="97"/>
    <cellStyle name="20% – колірна тема 2" xfId="98"/>
    <cellStyle name="20% – колірна тема 3" xfId="99"/>
    <cellStyle name="20% – колірна тема 4" xfId="100"/>
    <cellStyle name="20% – колірна тема 5" xfId="101"/>
    <cellStyle name="20% – колірна тема 6" xfId="102"/>
    <cellStyle name="40% - Акцент1" xfId="13"/>
    <cellStyle name="40% — акцент1" xfId="103"/>
    <cellStyle name="40% - Акцент1 10" xfId="290"/>
    <cellStyle name="40% - Акцент1 11" xfId="207"/>
    <cellStyle name="40% - Акцент1 12" xfId="295"/>
    <cellStyle name="40% - Акцент1 13" xfId="200"/>
    <cellStyle name="40% - Акцент1 14" xfId="276"/>
    <cellStyle name="40% - Акцент1 15" xfId="312"/>
    <cellStyle name="40% - Акцент1 16" xfId="337"/>
    <cellStyle name="40% - Акцент1 2" xfId="14"/>
    <cellStyle name="40% - Акцент1 3" xfId="161"/>
    <cellStyle name="40% - Акцент1 4" xfId="191"/>
    <cellStyle name="40% - Акцент1 5" xfId="210"/>
    <cellStyle name="40% - Акцент1 6" xfId="246"/>
    <cellStyle name="40% - Акцент1 7" xfId="204"/>
    <cellStyle name="40% - Акцент1 8" xfId="270"/>
    <cellStyle name="40% - Акцент1 9" xfId="227"/>
    <cellStyle name="40% - Акцент1_+Додаток 5.xlsx інсуліни оновл" xfId="104"/>
    <cellStyle name="40% - Акцент2" xfId="15"/>
    <cellStyle name="40% — акцент2" xfId="105"/>
    <cellStyle name="40% - Акцент2 10" xfId="288"/>
    <cellStyle name="40% - Акцент2 11" xfId="222"/>
    <cellStyle name="40% - Акцент2 12" xfId="292"/>
    <cellStyle name="40% - Акцент2 13" xfId="217"/>
    <cellStyle name="40% - Акцент2 14" xfId="304"/>
    <cellStyle name="40% - Акцент2 15" xfId="314"/>
    <cellStyle name="40% - Акцент2 16" xfId="338"/>
    <cellStyle name="40% - Акцент2 2" xfId="16"/>
    <cellStyle name="40% - Акцент2 3" xfId="154"/>
    <cellStyle name="40% - Акцент2 4" xfId="190"/>
    <cellStyle name="40% - Акцент2 5" xfId="212"/>
    <cellStyle name="40% - Акцент2 6" xfId="245"/>
    <cellStyle name="40% - Акцент2 7" xfId="209"/>
    <cellStyle name="40% - Акцент2 8" xfId="255"/>
    <cellStyle name="40% - Акцент2 9" xfId="284"/>
    <cellStyle name="40% - Акцент2_+Додаток 5.xlsx інсуліни оновл" xfId="106"/>
    <cellStyle name="40% - Акцент3" xfId="17"/>
    <cellStyle name="40% — акцент3" xfId="107"/>
    <cellStyle name="40% - Акцент3 10" xfId="286"/>
    <cellStyle name="40% - Акцент3 11" xfId="226"/>
    <cellStyle name="40% - Акцент3 12" xfId="289"/>
    <cellStyle name="40% - Акцент3 13" xfId="228"/>
    <cellStyle name="40% - Акцент3 14" xfId="271"/>
    <cellStyle name="40% - Акцент3 15" xfId="330"/>
    <cellStyle name="40% - Акцент3 16" xfId="339"/>
    <cellStyle name="40% - Акцент3 2" xfId="18"/>
    <cellStyle name="40% - Акцент3 3" xfId="139"/>
    <cellStyle name="40% - Акцент3 4" xfId="189"/>
    <cellStyle name="40% - Акцент3 5" xfId="214"/>
    <cellStyle name="40% - Акцент3 6" xfId="243"/>
    <cellStyle name="40% - Акцент3 7" xfId="215"/>
    <cellStyle name="40% - Акцент3 8" xfId="253"/>
    <cellStyle name="40% - Акцент3 9" xfId="231"/>
    <cellStyle name="40% - Акцент3_+Додаток 5.xlsx інсуліни оновл" xfId="109"/>
    <cellStyle name="40% - Акцент4" xfId="19"/>
    <cellStyle name="40% — акцент4" xfId="110"/>
    <cellStyle name="40% - Акцент4 10" xfId="280"/>
    <cellStyle name="40% - Акцент4 11" xfId="230"/>
    <cellStyle name="40% - Акцент4 12" xfId="285"/>
    <cellStyle name="40% - Акцент4 13" xfId="232"/>
    <cellStyle name="40% - Акцент4 14" xfId="257"/>
    <cellStyle name="40% - Акцент4 15" xfId="213"/>
    <cellStyle name="40% - Акцент4 16" xfId="340"/>
    <cellStyle name="40% - Акцент4 2" xfId="20"/>
    <cellStyle name="40% - Акцент4 3" xfId="131"/>
    <cellStyle name="40% - Акцент4 4" xfId="188"/>
    <cellStyle name="40% - Акцент4 5" xfId="216"/>
    <cellStyle name="40% - Акцент4 6" xfId="242"/>
    <cellStyle name="40% - Акцент4 7" xfId="221"/>
    <cellStyle name="40% - Акцент4 8" xfId="250"/>
    <cellStyle name="40% - Акцент4 9" xfId="234"/>
    <cellStyle name="40% - Акцент4_+Додаток 5.xlsx інсуліни оновл" xfId="111"/>
    <cellStyle name="40% - Акцент5" xfId="21"/>
    <cellStyle name="40% — акцент5" xfId="112"/>
    <cellStyle name="40% - Акцент5 10" xfId="282"/>
    <cellStyle name="40% - Акцент5 11" xfId="233"/>
    <cellStyle name="40% - Акцент5 12" xfId="278"/>
    <cellStyle name="40% - Акцент5 13" xfId="239"/>
    <cellStyle name="40% - Акцент5 14" xfId="252"/>
    <cellStyle name="40% - Акцент5 15" xfId="229"/>
    <cellStyle name="40% - Акцент5 16" xfId="341"/>
    <cellStyle name="40% - Акцент5 2" xfId="22"/>
    <cellStyle name="40% - Акцент5 3" xfId="113"/>
    <cellStyle name="40% - Акцент5 4" xfId="187"/>
    <cellStyle name="40% - Акцент5 5" xfId="218"/>
    <cellStyle name="40% - Акцент5 6" xfId="241"/>
    <cellStyle name="40% - Акцент5 7" xfId="223"/>
    <cellStyle name="40% - Акцент5 8" xfId="247"/>
    <cellStyle name="40% - Акцент5 9" xfId="236"/>
    <cellStyle name="40% - Акцент5_+Додаток 5.xlsx інсуліни оновл" xfId="114"/>
    <cellStyle name="40% - Акцент6" xfId="23"/>
    <cellStyle name="40% — акцент6" xfId="115"/>
    <cellStyle name="40% - Акцент6 10" xfId="275"/>
    <cellStyle name="40% - Акцент6 11" xfId="237"/>
    <cellStyle name="40% - Акцент6 12" xfId="273"/>
    <cellStyle name="40% - Акцент6 13" xfId="283"/>
    <cellStyle name="40% - Акцент6 14" xfId="248"/>
    <cellStyle name="40% - Акцент6 15" xfId="235"/>
    <cellStyle name="40% - Акцент6 16" xfId="342"/>
    <cellStyle name="40% - Акцент6 2" xfId="24"/>
    <cellStyle name="40% - Акцент6 3" xfId="108"/>
    <cellStyle name="40% - Акцент6 4" xfId="186"/>
    <cellStyle name="40% - Акцент6 5" xfId="220"/>
    <cellStyle name="40% - Акцент6 6" xfId="238"/>
    <cellStyle name="40% - Акцент6 7" xfId="225"/>
    <cellStyle name="40% - Акцент6 8" xfId="244"/>
    <cellStyle name="40% - Акцент6 9" xfId="240"/>
    <cellStyle name="40% - Акцент6_+Додаток 5.xlsx інсуліни оновл" xfId="116"/>
    <cellStyle name="40% – Акцентування1" xfId="117"/>
    <cellStyle name="40% – Акцентування2" xfId="118"/>
    <cellStyle name="40% – Акцентування3" xfId="119"/>
    <cellStyle name="40% – Акцентування4" xfId="120"/>
    <cellStyle name="40% – Акцентування5" xfId="121"/>
    <cellStyle name="40% – Акцентування6" xfId="122"/>
    <cellStyle name="40% – колірна тема 1" xfId="123"/>
    <cellStyle name="40% – колірна тема 2" xfId="124"/>
    <cellStyle name="40% – колірна тема 3" xfId="125"/>
    <cellStyle name="40% – колірна тема 4" xfId="126"/>
    <cellStyle name="40% – колірна тема 5" xfId="127"/>
    <cellStyle name="40% – колірна тема 6" xfId="128"/>
    <cellStyle name="60% - Акцент1" xfId="25"/>
    <cellStyle name="60% — акцент1" xfId="129"/>
    <cellStyle name="60% - Акцент1_Додаток 6 САНАТОРИИ 12.12.19 розгорнуто" xfId="130"/>
    <cellStyle name="60% - Акцент2" xfId="26"/>
    <cellStyle name="60% — акцент2" xfId="132"/>
    <cellStyle name="60% - Акцент2_Додаток 6 САНАТОРИИ 12.12.19 розгорнуто" xfId="133"/>
    <cellStyle name="60% - Акцент3" xfId="27"/>
    <cellStyle name="60% — акцент3" xfId="134"/>
    <cellStyle name="60% - Акцент3_Додаток 6 САНАТОРИИ 12.12.19 розгорнуто" xfId="135"/>
    <cellStyle name="60% - Акцент4" xfId="28"/>
    <cellStyle name="60% — акцент4" xfId="136"/>
    <cellStyle name="60% - Акцент4_Додаток 6 САНАТОРИИ 12.12.19 розгорнуто" xfId="137"/>
    <cellStyle name="60% - Акцент5" xfId="29"/>
    <cellStyle name="60% — акцент5" xfId="138"/>
    <cellStyle name="60% - Акцент6" xfId="30"/>
    <cellStyle name="60% — акцент6" xfId="140"/>
    <cellStyle name="60% - Акцент6_Додаток 6 САНАТОРИИ 12.12.19 розгорнуто" xfId="141"/>
    <cellStyle name="60% – Акцентування1" xfId="142"/>
    <cellStyle name="60% – Акцентування2" xfId="143"/>
    <cellStyle name="60% – Акцентування3" xfId="144"/>
    <cellStyle name="60% – Акцентування4" xfId="145"/>
    <cellStyle name="60% – Акцентування5" xfId="146"/>
    <cellStyle name="60% – Акцентування6" xfId="147"/>
    <cellStyle name="60% – колірна тема 1" xfId="148"/>
    <cellStyle name="60% – колірна тема 2" xfId="149"/>
    <cellStyle name="60% – колірна тема 3" xfId="150"/>
    <cellStyle name="60% – колірна тема 4" xfId="151"/>
    <cellStyle name="60% – колірна тема 5" xfId="152"/>
    <cellStyle name="60% – колірна тема 6" xfId="153"/>
    <cellStyle name="Normal_meresha_07" xfId="31"/>
    <cellStyle name="Акцент1" xfId="32"/>
    <cellStyle name="Акцент2" xfId="33"/>
    <cellStyle name="Акцент3" xfId="34"/>
    <cellStyle name="Акцент4" xfId="35"/>
    <cellStyle name="Акцент5" xfId="36"/>
    <cellStyle name="Акцент6" xfId="37"/>
    <cellStyle name="Акцентування1" xfId="155"/>
    <cellStyle name="Акцентування2" xfId="156"/>
    <cellStyle name="Акцентування3" xfId="157"/>
    <cellStyle name="Акцентування4" xfId="158"/>
    <cellStyle name="Акцентування5" xfId="159"/>
    <cellStyle name="Акцентування6" xfId="160"/>
    <cellStyle name="Ввід" xfId="38"/>
    <cellStyle name="Вывод" xfId="39"/>
    <cellStyle name="Вычисление" xfId="40"/>
    <cellStyle name="Денежный 2" xfId="78"/>
    <cellStyle name="Денежный 3" xfId="259"/>
    <cellStyle name="Добре" xfId="41"/>
    <cellStyle name="Звичайний 10" xfId="42"/>
    <cellStyle name="Звичайний 11" xfId="43"/>
    <cellStyle name="Звичайний 12" xfId="44"/>
    <cellStyle name="Звичайний 13" xfId="45"/>
    <cellStyle name="Звичайний 14" xfId="46"/>
    <cellStyle name="Звичайний 15" xfId="47"/>
    <cellStyle name="Звичайний 16" xfId="48"/>
    <cellStyle name="Звичайний 17" xfId="49"/>
    <cellStyle name="Звичайний 18" xfId="50"/>
    <cellStyle name="Звичайний 19" xfId="51"/>
    <cellStyle name="Звичайний 2" xfId="52"/>
    <cellStyle name="Звичайний 20" xfId="53"/>
    <cellStyle name="Звичайний 21" xfId="54"/>
    <cellStyle name="Звичайний 3" xfId="55"/>
    <cellStyle name="Звичайний 4" xfId="56"/>
    <cellStyle name="Звичайний 5" xfId="57"/>
    <cellStyle name="Звичайний 6" xfId="58"/>
    <cellStyle name="Звичайний 7" xfId="59"/>
    <cellStyle name="Звичайний 8" xfId="60"/>
    <cellStyle name="Звичайний 9" xfId="61"/>
    <cellStyle name="Звичайний_Додаток _ 3 зм_ни 4575" xfId="62"/>
    <cellStyle name="Зв'язана клітинка" xfId="63"/>
    <cellStyle name="Итог" xfId="64"/>
    <cellStyle name="Колірна тема 1" xfId="165"/>
    <cellStyle name="Колірна тема 2" xfId="166"/>
    <cellStyle name="Колірна тема 3" xfId="167"/>
    <cellStyle name="Колірна тема 4" xfId="168"/>
    <cellStyle name="Колірна тема 5" xfId="169"/>
    <cellStyle name="Колірна тема 6" xfId="170"/>
    <cellStyle name="Контрольна клітинка" xfId="65"/>
    <cellStyle name="Назва" xfId="66"/>
    <cellStyle name="Нейтральний" xfId="171"/>
    <cellStyle name="Нейтральный" xfId="67"/>
    <cellStyle name="Обчислення" xfId="173"/>
    <cellStyle name="Обычный" xfId="0" builtinId="0"/>
    <cellStyle name="Обычный 2" xfId="68"/>
    <cellStyle name="Обычный 3" xfId="174"/>
    <cellStyle name="Обычный 3 2" xfId="77"/>
    <cellStyle name="Обычный 4" xfId="69"/>
    <cellStyle name="Обычный 4 2" xfId="175"/>
    <cellStyle name="Обычный 5" xfId="176"/>
    <cellStyle name="Обычный_Додаток 6 джерела.." xfId="70"/>
    <cellStyle name="Підсумок" xfId="177"/>
    <cellStyle name="Плохой" xfId="71"/>
    <cellStyle name="Поганий" xfId="179"/>
    <cellStyle name="Пояснение" xfId="72"/>
    <cellStyle name="Примечание" xfId="73"/>
    <cellStyle name="Примечание 2" xfId="74"/>
    <cellStyle name="Примечание_+Додаток 5.xlsx інсуліни оновл" xfId="180"/>
    <cellStyle name="Примітка" xfId="181"/>
    <cellStyle name="Результат" xfId="182"/>
    <cellStyle name="Стиль 1" xfId="75"/>
    <cellStyle name="Текст попередження" xfId="76"/>
    <cellStyle name="Текст пояснення" xfId="184"/>
    <cellStyle name="Хороший 2" xfId="18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  <color rgb="FFFF9933"/>
      <color rgb="FFFF66CC"/>
      <color rgb="FFFF6600"/>
      <color rgb="FFFF0066"/>
      <color rgb="FFFF99FF"/>
      <color rgb="FF66FF66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L76"/>
  <sheetViews>
    <sheetView tabSelected="1" view="pageBreakPreview" zoomScale="70" zoomScaleNormal="100" zoomScaleSheetLayoutView="7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L73" sqref="L73"/>
    </sheetView>
  </sheetViews>
  <sheetFormatPr defaultColWidth="9.1640625" defaultRowHeight="48.75" customHeight="1" outlineLevelRow="1" x14ac:dyDescent="0.2"/>
  <cols>
    <col min="1" max="1" width="14" style="26" customWidth="1"/>
    <col min="2" max="2" width="13.83203125" style="26" customWidth="1"/>
    <col min="3" max="3" width="16.5" style="27" customWidth="1"/>
    <col min="4" max="4" width="61.83203125" style="27" customWidth="1"/>
    <col min="5" max="5" width="80" style="27" customWidth="1"/>
    <col min="6" max="6" width="14.33203125" style="28" customWidth="1"/>
    <col min="7" max="8" width="17.1640625" style="30" customWidth="1"/>
    <col min="9" max="9" width="23.1640625" style="31" customWidth="1"/>
    <col min="10" max="10" width="14.5" style="32" customWidth="1"/>
    <col min="11" max="11" width="21.1640625" style="11" customWidth="1"/>
    <col min="12" max="12" width="20.1640625" style="11" customWidth="1"/>
    <col min="13" max="16384" width="9.1640625" style="11"/>
  </cols>
  <sheetData>
    <row r="1" spans="1:11" s="7" customFormat="1" ht="18.75" customHeight="1" outlineLevel="1" x14ac:dyDescent="0.25">
      <c r="A1" s="3"/>
      <c r="B1" s="3"/>
      <c r="C1" s="4"/>
      <c r="D1" s="4"/>
      <c r="E1" s="4"/>
      <c r="F1" s="5"/>
      <c r="G1" s="88" t="s">
        <v>82</v>
      </c>
      <c r="H1" s="88"/>
      <c r="I1" s="88"/>
      <c r="J1" s="6"/>
    </row>
    <row r="2" spans="1:11" s="7" customFormat="1" ht="18.75" customHeight="1" outlineLevel="1" x14ac:dyDescent="0.25">
      <c r="A2" s="3"/>
      <c r="B2" s="3"/>
      <c r="C2" s="4"/>
      <c r="D2" s="8"/>
      <c r="E2" s="8"/>
      <c r="F2" s="5"/>
      <c r="G2" s="88" t="s">
        <v>83</v>
      </c>
      <c r="H2" s="88"/>
      <c r="I2" s="88"/>
      <c r="J2" s="6"/>
      <c r="K2" s="9"/>
    </row>
    <row r="3" spans="1:11" s="7" customFormat="1" ht="18.75" customHeight="1" outlineLevel="1" x14ac:dyDescent="0.25">
      <c r="A3" s="3"/>
      <c r="B3" s="3"/>
      <c r="C3" s="4"/>
      <c r="D3" s="8"/>
      <c r="E3" s="8"/>
      <c r="F3" s="5"/>
      <c r="G3" s="88" t="s">
        <v>84</v>
      </c>
      <c r="H3" s="88"/>
      <c r="I3" s="88"/>
      <c r="J3" s="6"/>
      <c r="K3" s="9"/>
    </row>
    <row r="4" spans="1:11" s="7" customFormat="1" ht="63" customHeight="1" outlineLevel="1" x14ac:dyDescent="0.25">
      <c r="A4" s="89" t="s">
        <v>85</v>
      </c>
      <c r="B4" s="89"/>
      <c r="C4" s="89"/>
      <c r="D4" s="89"/>
      <c r="E4" s="89"/>
      <c r="F4" s="89"/>
      <c r="G4" s="89"/>
      <c r="H4" s="89"/>
      <c r="I4" s="89"/>
      <c r="J4" s="89"/>
    </row>
    <row r="5" spans="1:11" ht="22.5" outlineLevel="1" x14ac:dyDescent="0.25">
      <c r="A5" s="90" t="s">
        <v>24</v>
      </c>
      <c r="B5" s="90"/>
      <c r="C5" s="10"/>
      <c r="D5" s="10"/>
      <c r="E5" s="10"/>
      <c r="F5" s="10"/>
      <c r="G5" s="10"/>
      <c r="H5" s="10"/>
      <c r="I5" s="10"/>
      <c r="J5" s="10"/>
    </row>
    <row r="6" spans="1:11" ht="15" customHeight="1" outlineLevel="1" x14ac:dyDescent="0.2">
      <c r="A6" s="91" t="s">
        <v>23</v>
      </c>
      <c r="B6" s="91"/>
      <c r="C6" s="10"/>
      <c r="D6" s="10"/>
      <c r="E6" s="10"/>
      <c r="F6" s="10"/>
      <c r="G6" s="10"/>
      <c r="H6" s="10"/>
      <c r="I6" s="10"/>
      <c r="J6" s="10"/>
    </row>
    <row r="7" spans="1:11" ht="17.25" customHeight="1" outlineLevel="1" x14ac:dyDescent="0.2">
      <c r="A7" s="12"/>
      <c r="B7" s="12"/>
      <c r="C7" s="12"/>
      <c r="D7" s="12"/>
      <c r="E7" s="12"/>
      <c r="F7" s="13"/>
      <c r="G7" s="14"/>
      <c r="H7" s="14"/>
      <c r="I7" s="15"/>
      <c r="J7" s="16" t="s">
        <v>47</v>
      </c>
    </row>
    <row r="8" spans="1:11" ht="94.5" customHeight="1" x14ac:dyDescent="0.2">
      <c r="A8" s="17" t="s">
        <v>25</v>
      </c>
      <c r="B8" s="17" t="s">
        <v>26</v>
      </c>
      <c r="C8" s="17" t="s">
        <v>16</v>
      </c>
      <c r="D8" s="18" t="s">
        <v>27</v>
      </c>
      <c r="E8" s="19" t="s">
        <v>37</v>
      </c>
      <c r="F8" s="20" t="s">
        <v>19</v>
      </c>
      <c r="G8" s="21" t="s">
        <v>20</v>
      </c>
      <c r="H8" s="22" t="s">
        <v>21</v>
      </c>
      <c r="I8" s="23" t="s">
        <v>22</v>
      </c>
      <c r="J8" s="22" t="s">
        <v>28</v>
      </c>
    </row>
    <row r="9" spans="1:11" ht="28.5" x14ac:dyDescent="0.2">
      <c r="A9" s="57" t="s">
        <v>30</v>
      </c>
      <c r="B9" s="58"/>
      <c r="C9" s="57"/>
      <c r="D9" s="57" t="s">
        <v>31</v>
      </c>
      <c r="E9" s="49"/>
      <c r="F9" s="71"/>
      <c r="G9" s="72"/>
      <c r="H9" s="72"/>
      <c r="I9" s="73">
        <f>+I10</f>
        <v>500000</v>
      </c>
      <c r="J9" s="74"/>
    </row>
    <row r="10" spans="1:11" ht="28.5" x14ac:dyDescent="0.2">
      <c r="A10" s="57" t="s">
        <v>30</v>
      </c>
      <c r="B10" s="65"/>
      <c r="C10" s="65"/>
      <c r="D10" s="57" t="s">
        <v>31</v>
      </c>
      <c r="E10" s="49"/>
      <c r="F10" s="71"/>
      <c r="G10" s="72"/>
      <c r="H10" s="72"/>
      <c r="I10" s="73">
        <f>I11</f>
        <v>500000</v>
      </c>
      <c r="J10" s="74"/>
    </row>
    <row r="11" spans="1:11" ht="30" x14ac:dyDescent="0.2">
      <c r="A11" s="36" t="s">
        <v>64</v>
      </c>
      <c r="B11" s="36" t="s">
        <v>2</v>
      </c>
      <c r="C11" s="36" t="s">
        <v>9</v>
      </c>
      <c r="D11" s="37" t="s">
        <v>4</v>
      </c>
      <c r="E11" s="59"/>
      <c r="F11" s="71"/>
      <c r="G11" s="72"/>
      <c r="H11" s="72"/>
      <c r="I11" s="76">
        <f>I12+I13+I14</f>
        <v>500000</v>
      </c>
      <c r="J11" s="74"/>
    </row>
    <row r="12" spans="1:11" ht="45" x14ac:dyDescent="0.2">
      <c r="A12" s="36"/>
      <c r="B12" s="36"/>
      <c r="C12" s="36"/>
      <c r="D12" s="37"/>
      <c r="E12" s="59" t="s">
        <v>65</v>
      </c>
      <c r="F12" s="77">
        <v>2020</v>
      </c>
      <c r="G12" s="72"/>
      <c r="H12" s="72"/>
      <c r="I12" s="75">
        <v>0</v>
      </c>
      <c r="J12" s="74"/>
    </row>
    <row r="13" spans="1:11" ht="45" x14ac:dyDescent="0.2">
      <c r="A13" s="36"/>
      <c r="B13" s="36"/>
      <c r="C13" s="36"/>
      <c r="D13" s="37"/>
      <c r="E13" s="59" t="s">
        <v>66</v>
      </c>
      <c r="F13" s="77">
        <v>2020</v>
      </c>
      <c r="G13" s="72"/>
      <c r="H13" s="72"/>
      <c r="I13" s="75">
        <v>0</v>
      </c>
      <c r="J13" s="74"/>
    </row>
    <row r="14" spans="1:11" ht="60" x14ac:dyDescent="0.2">
      <c r="A14" s="36"/>
      <c r="B14" s="36"/>
      <c r="C14" s="36"/>
      <c r="D14" s="37"/>
      <c r="E14" s="59" t="s">
        <v>90</v>
      </c>
      <c r="F14" s="77">
        <v>2020</v>
      </c>
      <c r="G14" s="72">
        <v>500000</v>
      </c>
      <c r="H14" s="74">
        <v>0</v>
      </c>
      <c r="I14" s="75">
        <v>500000</v>
      </c>
      <c r="J14" s="74">
        <v>100</v>
      </c>
    </row>
    <row r="15" spans="1:11" ht="15" x14ac:dyDescent="0.2">
      <c r="A15" s="36"/>
      <c r="B15" s="36"/>
      <c r="C15" s="36"/>
      <c r="D15" s="37"/>
      <c r="E15" s="59" t="s">
        <v>38</v>
      </c>
      <c r="F15" s="77"/>
      <c r="G15" s="72"/>
      <c r="H15" s="72"/>
      <c r="I15" s="75">
        <v>49000</v>
      </c>
      <c r="J15" s="74"/>
    </row>
    <row r="16" spans="1:11" ht="42.75" x14ac:dyDescent="0.2">
      <c r="A16" s="57" t="s">
        <v>11</v>
      </c>
      <c r="B16" s="58"/>
      <c r="C16" s="57"/>
      <c r="D16" s="57" t="s">
        <v>10</v>
      </c>
      <c r="E16" s="59"/>
      <c r="F16" s="60"/>
      <c r="G16" s="61"/>
      <c r="H16" s="62"/>
      <c r="I16" s="63">
        <v>568893599</v>
      </c>
      <c r="J16" s="64"/>
    </row>
    <row r="17" spans="1:10" ht="42.75" x14ac:dyDescent="0.2">
      <c r="A17" s="57" t="s">
        <v>12</v>
      </c>
      <c r="B17" s="65"/>
      <c r="C17" s="65"/>
      <c r="D17" s="57" t="s">
        <v>10</v>
      </c>
      <c r="E17" s="60"/>
      <c r="F17" s="60"/>
      <c r="G17" s="61"/>
      <c r="H17" s="62"/>
      <c r="I17" s="63">
        <v>568893599</v>
      </c>
      <c r="J17" s="64"/>
    </row>
    <row r="18" spans="1:10" ht="30" x14ac:dyDescent="0.2">
      <c r="A18" s="36" t="s">
        <v>1</v>
      </c>
      <c r="B18" s="36" t="s">
        <v>0</v>
      </c>
      <c r="C18" s="36" t="s">
        <v>9</v>
      </c>
      <c r="D18" s="37" t="s">
        <v>18</v>
      </c>
      <c r="E18" s="38"/>
      <c r="F18" s="39"/>
      <c r="G18" s="40"/>
      <c r="H18" s="41"/>
      <c r="I18" s="42">
        <v>295030804</v>
      </c>
      <c r="J18" s="43"/>
    </row>
    <row r="19" spans="1:10" ht="15" x14ac:dyDescent="0.2">
      <c r="A19" s="36"/>
      <c r="B19" s="36"/>
      <c r="C19" s="36"/>
      <c r="D19" s="66"/>
      <c r="E19" s="67" t="s">
        <v>33</v>
      </c>
      <c r="F19" s="38"/>
      <c r="G19" s="50"/>
      <c r="H19" s="51"/>
      <c r="I19" s="45"/>
      <c r="J19" s="46"/>
    </row>
    <row r="20" spans="1:10" ht="30" x14ac:dyDescent="0.2">
      <c r="A20" s="36"/>
      <c r="B20" s="36"/>
      <c r="C20" s="36"/>
      <c r="D20" s="66"/>
      <c r="E20" s="49" t="s">
        <v>79</v>
      </c>
      <c r="F20" s="38" t="s">
        <v>32</v>
      </c>
      <c r="G20" s="50">
        <v>14253560</v>
      </c>
      <c r="H20" s="51">
        <v>0</v>
      </c>
      <c r="I20" s="45">
        <v>13312000</v>
      </c>
      <c r="J20" s="46">
        <v>93.4</v>
      </c>
    </row>
    <row r="21" spans="1:10" ht="15" x14ac:dyDescent="0.2">
      <c r="A21" s="36"/>
      <c r="B21" s="36"/>
      <c r="C21" s="36"/>
      <c r="D21" s="66"/>
      <c r="E21" s="49" t="s">
        <v>29</v>
      </c>
      <c r="F21" s="38"/>
      <c r="G21" s="50"/>
      <c r="H21" s="51"/>
      <c r="I21" s="45">
        <v>150000</v>
      </c>
      <c r="J21" s="46"/>
    </row>
    <row r="22" spans="1:10" ht="15" x14ac:dyDescent="0.2">
      <c r="A22" s="36"/>
      <c r="B22" s="36"/>
      <c r="C22" s="36"/>
      <c r="D22" s="66"/>
      <c r="E22" s="67" t="s">
        <v>36</v>
      </c>
      <c r="F22" s="38"/>
      <c r="G22" s="50"/>
      <c r="H22" s="51"/>
      <c r="I22" s="45"/>
      <c r="J22" s="46"/>
    </row>
    <row r="23" spans="1:10" ht="15" x14ac:dyDescent="0.2">
      <c r="A23" s="36"/>
      <c r="B23" s="36"/>
      <c r="C23" s="36"/>
      <c r="D23" s="66"/>
      <c r="E23" s="49" t="s">
        <v>43</v>
      </c>
      <c r="F23" s="38" t="s">
        <v>32</v>
      </c>
      <c r="G23" s="50">
        <v>13987600</v>
      </c>
      <c r="H23" s="51">
        <v>0</v>
      </c>
      <c r="I23" s="45">
        <v>13987600</v>
      </c>
      <c r="J23" s="46">
        <v>100</v>
      </c>
    </row>
    <row r="24" spans="1:10" ht="15" x14ac:dyDescent="0.2">
      <c r="A24" s="36"/>
      <c r="B24" s="36"/>
      <c r="C24" s="36"/>
      <c r="D24" s="66"/>
      <c r="E24" s="49" t="s">
        <v>29</v>
      </c>
      <c r="F24" s="38"/>
      <c r="G24" s="50"/>
      <c r="H24" s="51"/>
      <c r="I24" s="45">
        <v>494961</v>
      </c>
      <c r="J24" s="46"/>
    </row>
    <row r="25" spans="1:10" ht="15" x14ac:dyDescent="0.2">
      <c r="A25" s="36"/>
      <c r="B25" s="36"/>
      <c r="C25" s="36"/>
      <c r="D25" s="66"/>
      <c r="E25" s="67" t="s">
        <v>68</v>
      </c>
      <c r="F25" s="38"/>
      <c r="G25" s="50"/>
      <c r="H25" s="51"/>
      <c r="I25" s="45"/>
      <c r="J25" s="46"/>
    </row>
    <row r="26" spans="1:10" ht="30" x14ac:dyDescent="0.2">
      <c r="A26" s="36"/>
      <c r="B26" s="36"/>
      <c r="C26" s="36"/>
      <c r="D26" s="66"/>
      <c r="E26" s="49" t="s">
        <v>70</v>
      </c>
      <c r="F26" s="38" t="s">
        <v>32</v>
      </c>
      <c r="G26" s="50">
        <v>32679239</v>
      </c>
      <c r="H26" s="51">
        <v>0</v>
      </c>
      <c r="I26" s="45">
        <v>27749296</v>
      </c>
      <c r="J26" s="46">
        <v>84.9</v>
      </c>
    </row>
    <row r="27" spans="1:10" ht="15" x14ac:dyDescent="0.2">
      <c r="A27" s="36"/>
      <c r="B27" s="36"/>
      <c r="C27" s="36"/>
      <c r="D27" s="66"/>
      <c r="E27" s="68" t="s">
        <v>29</v>
      </c>
      <c r="F27" s="38"/>
      <c r="G27" s="50"/>
      <c r="H27" s="51"/>
      <c r="I27" s="45">
        <v>749400</v>
      </c>
      <c r="J27" s="46"/>
    </row>
    <row r="28" spans="1:10" ht="15" x14ac:dyDescent="0.2">
      <c r="A28" s="36"/>
      <c r="B28" s="36"/>
      <c r="C28" s="36"/>
      <c r="D28" s="66"/>
      <c r="E28" s="67" t="s">
        <v>34</v>
      </c>
      <c r="F28" s="39"/>
      <c r="G28" s="40"/>
      <c r="H28" s="41"/>
      <c r="I28" s="45"/>
      <c r="J28" s="43"/>
    </row>
    <row r="29" spans="1:10" ht="30" x14ac:dyDescent="0.2">
      <c r="A29" s="36"/>
      <c r="B29" s="36"/>
      <c r="C29" s="36"/>
      <c r="D29" s="37"/>
      <c r="E29" s="49" t="s">
        <v>80</v>
      </c>
      <c r="F29" s="38" t="s">
        <v>32</v>
      </c>
      <c r="G29" s="50">
        <v>14639206</v>
      </c>
      <c r="H29" s="51">
        <v>0</v>
      </c>
      <c r="I29" s="45">
        <v>2500000</v>
      </c>
      <c r="J29" s="46">
        <v>17.100000000000001</v>
      </c>
    </row>
    <row r="30" spans="1:10" ht="15" x14ac:dyDescent="0.2">
      <c r="A30" s="36"/>
      <c r="B30" s="36"/>
      <c r="C30" s="36"/>
      <c r="D30" s="66"/>
      <c r="E30" s="68" t="s">
        <v>29</v>
      </c>
      <c r="F30" s="38"/>
      <c r="G30" s="50"/>
      <c r="H30" s="51"/>
      <c r="I30" s="45">
        <v>300000</v>
      </c>
      <c r="J30" s="46"/>
    </row>
    <row r="31" spans="1:10" ht="15" x14ac:dyDescent="0.2">
      <c r="A31" s="36"/>
      <c r="B31" s="36"/>
      <c r="C31" s="36"/>
      <c r="D31" s="37"/>
      <c r="E31" s="67" t="s">
        <v>71</v>
      </c>
      <c r="F31" s="38"/>
      <c r="G31" s="50"/>
      <c r="H31" s="51"/>
      <c r="I31" s="45"/>
      <c r="J31" s="46"/>
    </row>
    <row r="32" spans="1:10" ht="30" x14ac:dyDescent="0.2">
      <c r="A32" s="36"/>
      <c r="B32" s="36"/>
      <c r="C32" s="36"/>
      <c r="D32" s="37"/>
      <c r="E32" s="49" t="s">
        <v>72</v>
      </c>
      <c r="F32" s="38" t="s">
        <v>32</v>
      </c>
      <c r="G32" s="50">
        <v>19000000</v>
      </c>
      <c r="H32" s="51">
        <v>0</v>
      </c>
      <c r="I32" s="45">
        <v>12012920</v>
      </c>
      <c r="J32" s="46">
        <v>63.2</v>
      </c>
    </row>
    <row r="33" spans="1:10" ht="15" x14ac:dyDescent="0.2">
      <c r="A33" s="36"/>
      <c r="B33" s="36"/>
      <c r="C33" s="36"/>
      <c r="D33" s="37"/>
      <c r="E33" s="49" t="s">
        <v>29</v>
      </c>
      <c r="F33" s="38"/>
      <c r="G33" s="50"/>
      <c r="H33" s="51"/>
      <c r="I33" s="45">
        <v>488071</v>
      </c>
      <c r="J33" s="46"/>
    </row>
    <row r="34" spans="1:10" ht="15" x14ac:dyDescent="0.2">
      <c r="A34" s="36"/>
      <c r="B34" s="36"/>
      <c r="C34" s="36"/>
      <c r="D34" s="37"/>
      <c r="E34" s="67" t="s">
        <v>42</v>
      </c>
      <c r="F34" s="38"/>
      <c r="G34" s="50"/>
      <c r="H34" s="51"/>
      <c r="I34" s="45"/>
      <c r="J34" s="46"/>
    </row>
    <row r="35" spans="1:10" ht="30" x14ac:dyDescent="0.2">
      <c r="A35" s="36"/>
      <c r="B35" s="36"/>
      <c r="C35" s="36"/>
      <c r="D35" s="37"/>
      <c r="E35" s="49" t="s">
        <v>56</v>
      </c>
      <c r="F35" s="38" t="s">
        <v>32</v>
      </c>
      <c r="G35" s="50">
        <v>14869455</v>
      </c>
      <c r="H35" s="51">
        <v>0</v>
      </c>
      <c r="I35" s="45">
        <v>14600000</v>
      </c>
      <c r="J35" s="46">
        <v>98.2</v>
      </c>
    </row>
    <row r="36" spans="1:10" ht="15" x14ac:dyDescent="0.2">
      <c r="A36" s="36"/>
      <c r="B36" s="36"/>
      <c r="C36" s="36"/>
      <c r="D36" s="37"/>
      <c r="E36" s="52" t="s">
        <v>29</v>
      </c>
      <c r="F36" s="55"/>
      <c r="G36" s="56"/>
      <c r="H36" s="51"/>
      <c r="I36" s="45">
        <v>500000</v>
      </c>
      <c r="J36" s="69"/>
    </row>
    <row r="37" spans="1:10" ht="15" x14ac:dyDescent="0.2">
      <c r="A37" s="36"/>
      <c r="B37" s="36"/>
      <c r="C37" s="36"/>
      <c r="D37" s="37"/>
      <c r="E37" s="67" t="s">
        <v>73</v>
      </c>
      <c r="F37" s="55"/>
      <c r="G37" s="56"/>
      <c r="H37" s="51"/>
      <c r="I37" s="45"/>
      <c r="J37" s="69"/>
    </row>
    <row r="38" spans="1:10" ht="30" x14ac:dyDescent="0.2">
      <c r="A38" s="36"/>
      <c r="B38" s="36"/>
      <c r="C38" s="36"/>
      <c r="D38" s="37"/>
      <c r="E38" s="52" t="s">
        <v>74</v>
      </c>
      <c r="F38" s="55" t="s">
        <v>32</v>
      </c>
      <c r="G38" s="56">
        <v>14737947</v>
      </c>
      <c r="H38" s="51">
        <v>0</v>
      </c>
      <c r="I38" s="45">
        <v>14500000</v>
      </c>
      <c r="J38" s="46">
        <v>98.4</v>
      </c>
    </row>
    <row r="39" spans="1:10" ht="15" x14ac:dyDescent="0.2">
      <c r="A39" s="36"/>
      <c r="B39" s="36"/>
      <c r="C39" s="36"/>
      <c r="D39" s="37"/>
      <c r="E39" s="52" t="s">
        <v>29</v>
      </c>
      <c r="F39" s="55"/>
      <c r="G39" s="56"/>
      <c r="H39" s="51"/>
      <c r="I39" s="45">
        <v>658497</v>
      </c>
      <c r="J39" s="46"/>
    </row>
    <row r="40" spans="1:10" ht="15" x14ac:dyDescent="0.2">
      <c r="A40" s="36"/>
      <c r="B40" s="36"/>
      <c r="C40" s="36"/>
      <c r="D40" s="37"/>
      <c r="E40" s="67" t="s">
        <v>75</v>
      </c>
      <c r="F40" s="55"/>
      <c r="G40" s="56"/>
      <c r="H40" s="51"/>
      <c r="I40" s="45"/>
      <c r="J40" s="46"/>
    </row>
    <row r="41" spans="1:10" ht="30" x14ac:dyDescent="0.2">
      <c r="A41" s="36"/>
      <c r="B41" s="36"/>
      <c r="C41" s="36"/>
      <c r="D41" s="37"/>
      <c r="E41" s="52" t="s">
        <v>76</v>
      </c>
      <c r="F41" s="55" t="s">
        <v>32</v>
      </c>
      <c r="G41" s="56">
        <v>9297800</v>
      </c>
      <c r="H41" s="51">
        <v>0</v>
      </c>
      <c r="I41" s="45">
        <v>9297800</v>
      </c>
      <c r="J41" s="46">
        <v>100</v>
      </c>
    </row>
    <row r="42" spans="1:10" ht="15" x14ac:dyDescent="0.2">
      <c r="A42" s="36"/>
      <c r="B42" s="36"/>
      <c r="C42" s="36"/>
      <c r="D42" s="37"/>
      <c r="E42" s="52" t="s">
        <v>29</v>
      </c>
      <c r="F42" s="55"/>
      <c r="G42" s="56"/>
      <c r="H42" s="51"/>
      <c r="I42" s="45">
        <v>100000</v>
      </c>
      <c r="J42" s="46"/>
    </row>
    <row r="43" spans="1:10" ht="15" x14ac:dyDescent="0.2">
      <c r="A43" s="34"/>
      <c r="B43" s="34"/>
      <c r="C43" s="34"/>
      <c r="D43" s="35"/>
      <c r="E43" s="67" t="s">
        <v>77</v>
      </c>
      <c r="F43" s="38"/>
      <c r="G43" s="50"/>
      <c r="H43" s="51"/>
      <c r="I43" s="45"/>
      <c r="J43" s="46"/>
    </row>
    <row r="44" spans="1:10" ht="30" x14ac:dyDescent="0.2">
      <c r="A44" s="34"/>
      <c r="B44" s="34"/>
      <c r="C44" s="34"/>
      <c r="D44" s="35"/>
      <c r="E44" s="49" t="s">
        <v>78</v>
      </c>
      <c r="F44" s="38" t="s">
        <v>32</v>
      </c>
      <c r="G44" s="50">
        <v>12149380</v>
      </c>
      <c r="H44" s="51">
        <v>0</v>
      </c>
      <c r="I44" s="45">
        <v>12149380</v>
      </c>
      <c r="J44" s="46">
        <v>100</v>
      </c>
    </row>
    <row r="45" spans="1:10" ht="15" x14ac:dyDescent="0.2">
      <c r="A45" s="34"/>
      <c r="B45" s="34"/>
      <c r="C45" s="34"/>
      <c r="D45" s="35"/>
      <c r="E45" s="49" t="s">
        <v>29</v>
      </c>
      <c r="F45" s="38"/>
      <c r="G45" s="50"/>
      <c r="H45" s="51"/>
      <c r="I45" s="45">
        <v>150000</v>
      </c>
      <c r="J45" s="46"/>
    </row>
    <row r="46" spans="1:10" s="70" customFormat="1" ht="42.75" x14ac:dyDescent="0.2">
      <c r="A46" s="57" t="s">
        <v>13</v>
      </c>
      <c r="B46" s="58"/>
      <c r="C46" s="57"/>
      <c r="D46" s="57" t="s">
        <v>15</v>
      </c>
      <c r="E46" s="60"/>
      <c r="F46" s="60"/>
      <c r="G46" s="61"/>
      <c r="H46" s="64"/>
      <c r="I46" s="63">
        <v>1561551710.2</v>
      </c>
      <c r="J46" s="64"/>
    </row>
    <row r="47" spans="1:10" s="78" customFormat="1" ht="42.75" x14ac:dyDescent="0.2">
      <c r="A47" s="57" t="s">
        <v>14</v>
      </c>
      <c r="B47" s="65"/>
      <c r="C47" s="65"/>
      <c r="D47" s="57" t="s">
        <v>15</v>
      </c>
      <c r="E47" s="60"/>
      <c r="F47" s="60"/>
      <c r="G47" s="61"/>
      <c r="H47" s="64"/>
      <c r="I47" s="63">
        <v>1561551710.2</v>
      </c>
      <c r="J47" s="64"/>
    </row>
    <row r="48" spans="1:10" s="78" customFormat="1" ht="60" x14ac:dyDescent="0.2">
      <c r="A48" s="36" t="s">
        <v>86</v>
      </c>
      <c r="B48" s="36" t="s">
        <v>87</v>
      </c>
      <c r="C48" s="36" t="s">
        <v>88</v>
      </c>
      <c r="D48" s="37" t="s">
        <v>89</v>
      </c>
      <c r="E48" s="80"/>
      <c r="F48" s="60"/>
      <c r="G48" s="61"/>
      <c r="H48" s="64"/>
      <c r="I48" s="42">
        <v>150000000</v>
      </c>
      <c r="J48" s="64"/>
    </row>
    <row r="49" spans="1:10" s="78" customFormat="1" ht="14.25" x14ac:dyDescent="0.2">
      <c r="A49" s="57"/>
      <c r="B49" s="65"/>
      <c r="C49" s="76"/>
      <c r="D49" s="57"/>
      <c r="E49" s="84" t="s">
        <v>53</v>
      </c>
      <c r="F49" s="60"/>
      <c r="G49" s="61"/>
      <c r="H49" s="64"/>
      <c r="I49" s="63"/>
      <c r="J49" s="64"/>
    </row>
    <row r="50" spans="1:10" s="78" customFormat="1" ht="60" x14ac:dyDescent="0.2">
      <c r="A50" s="57"/>
      <c r="B50" s="65"/>
      <c r="C50" s="76"/>
      <c r="D50" s="57"/>
      <c r="E50" s="85" t="s">
        <v>81</v>
      </c>
      <c r="F50" s="38" t="s">
        <v>55</v>
      </c>
      <c r="G50" s="50">
        <v>153412000</v>
      </c>
      <c r="H50" s="46">
        <v>0</v>
      </c>
      <c r="I50" s="45">
        <v>150000000</v>
      </c>
      <c r="J50" s="46">
        <v>100</v>
      </c>
    </row>
    <row r="51" spans="1:10" s="78" customFormat="1" ht="15" x14ac:dyDescent="0.2">
      <c r="A51" s="57"/>
      <c r="B51" s="65"/>
      <c r="C51" s="76"/>
      <c r="D51" s="57"/>
      <c r="E51" s="85" t="s">
        <v>29</v>
      </c>
      <c r="F51" s="38"/>
      <c r="G51" s="50"/>
      <c r="H51" s="46"/>
      <c r="I51" s="45">
        <v>10000000</v>
      </c>
      <c r="J51" s="46"/>
    </row>
    <row r="52" spans="1:10" ht="30" x14ac:dyDescent="0.2">
      <c r="A52" s="36" t="s">
        <v>3</v>
      </c>
      <c r="B52" s="36" t="s">
        <v>2</v>
      </c>
      <c r="C52" s="36" t="s">
        <v>9</v>
      </c>
      <c r="D52" s="37" t="s">
        <v>4</v>
      </c>
      <c r="E52" s="53"/>
      <c r="F52" s="39"/>
      <c r="G52" s="40"/>
      <c r="H52" s="41"/>
      <c r="I52" s="42">
        <v>92377406</v>
      </c>
      <c r="J52" s="43"/>
    </row>
    <row r="53" spans="1:10" ht="15" x14ac:dyDescent="0.2">
      <c r="A53" s="47"/>
      <c r="B53" s="47"/>
      <c r="C53" s="47"/>
      <c r="D53" s="48"/>
      <c r="E53" s="81" t="s">
        <v>48</v>
      </c>
      <c r="F53" s="38"/>
      <c r="G53" s="50"/>
      <c r="H53" s="51"/>
      <c r="I53" s="45"/>
      <c r="J53" s="46"/>
    </row>
    <row r="54" spans="1:10" ht="30" x14ac:dyDescent="0.2">
      <c r="A54" s="47"/>
      <c r="B54" s="47"/>
      <c r="C54" s="47"/>
      <c r="D54" s="48"/>
      <c r="E54" s="86" t="s">
        <v>69</v>
      </c>
      <c r="F54" s="38" t="s">
        <v>67</v>
      </c>
      <c r="G54" s="50">
        <v>67756992</v>
      </c>
      <c r="H54" s="51">
        <v>0.1</v>
      </c>
      <c r="I54" s="45">
        <v>48859265</v>
      </c>
      <c r="J54" s="46">
        <v>72.244861460201776</v>
      </c>
    </row>
    <row r="55" spans="1:10" ht="15" x14ac:dyDescent="0.2">
      <c r="A55" s="47"/>
      <c r="B55" s="47"/>
      <c r="C55" s="47"/>
      <c r="D55" s="48"/>
      <c r="E55" s="86" t="s">
        <v>29</v>
      </c>
      <c r="F55" s="38"/>
      <c r="G55" s="50"/>
      <c r="H55" s="51"/>
      <c r="I55" s="45">
        <v>300000</v>
      </c>
      <c r="J55" s="46"/>
    </row>
    <row r="56" spans="1:10" ht="60" x14ac:dyDescent="0.2">
      <c r="A56" s="47"/>
      <c r="B56" s="47"/>
      <c r="C56" s="47"/>
      <c r="D56" s="48"/>
      <c r="E56" s="86" t="s">
        <v>81</v>
      </c>
      <c r="F56" s="38" t="s">
        <v>54</v>
      </c>
      <c r="G56" s="50">
        <v>153412000</v>
      </c>
      <c r="H56" s="51">
        <v>0</v>
      </c>
      <c r="I56" s="45">
        <v>3412000</v>
      </c>
      <c r="J56" s="46">
        <v>100</v>
      </c>
    </row>
    <row r="57" spans="1:10" ht="15" x14ac:dyDescent="0.2">
      <c r="A57" s="47"/>
      <c r="B57" s="47"/>
      <c r="C57" s="47"/>
      <c r="D57" s="48"/>
      <c r="E57" s="86" t="s">
        <v>29</v>
      </c>
      <c r="F57" s="38"/>
      <c r="G57" s="50"/>
      <c r="H57" s="51"/>
      <c r="I57" s="45">
        <v>3412000</v>
      </c>
      <c r="J57" s="46"/>
    </row>
    <row r="58" spans="1:10" ht="45" x14ac:dyDescent="0.2">
      <c r="A58" s="36" t="s">
        <v>5</v>
      </c>
      <c r="B58" s="36" t="s">
        <v>6</v>
      </c>
      <c r="C58" s="36" t="s">
        <v>8</v>
      </c>
      <c r="D58" s="37" t="s">
        <v>7</v>
      </c>
      <c r="E58" s="38"/>
      <c r="F58" s="39"/>
      <c r="G58" s="40"/>
      <c r="H58" s="41"/>
      <c r="I58" s="42">
        <v>281903058</v>
      </c>
      <c r="J58" s="43"/>
    </row>
    <row r="59" spans="1:10" ht="15" x14ac:dyDescent="0.2">
      <c r="A59" s="34"/>
      <c r="B59" s="34"/>
      <c r="C59" s="34"/>
      <c r="D59" s="35"/>
      <c r="E59" s="44" t="s">
        <v>49</v>
      </c>
      <c r="F59" s="38"/>
      <c r="G59" s="50"/>
      <c r="H59" s="51"/>
      <c r="I59" s="45"/>
      <c r="J59" s="46"/>
    </row>
    <row r="60" spans="1:10" ht="45" x14ac:dyDescent="0.2">
      <c r="A60" s="34"/>
      <c r="B60" s="34"/>
      <c r="C60" s="34"/>
      <c r="D60" s="35"/>
      <c r="E60" s="49" t="s">
        <v>50</v>
      </c>
      <c r="F60" s="38" t="s">
        <v>45</v>
      </c>
      <c r="G60" s="50">
        <v>64429180</v>
      </c>
      <c r="H60" s="51">
        <v>40.224711846402514</v>
      </c>
      <c r="I60" s="45">
        <v>24779365</v>
      </c>
      <c r="J60" s="46">
        <v>98.214396023665046</v>
      </c>
    </row>
    <row r="61" spans="1:10" ht="15" x14ac:dyDescent="0.2">
      <c r="A61" s="34"/>
      <c r="B61" s="34"/>
      <c r="C61" s="34"/>
      <c r="D61" s="35"/>
      <c r="E61" s="52" t="s">
        <v>29</v>
      </c>
      <c r="F61" s="38"/>
      <c r="G61" s="50"/>
      <c r="H61" s="51"/>
      <c r="I61" s="45">
        <v>93203</v>
      </c>
      <c r="J61" s="46"/>
    </row>
    <row r="62" spans="1:10" ht="90" x14ac:dyDescent="0.2">
      <c r="A62" s="36" t="s">
        <v>57</v>
      </c>
      <c r="B62" s="36" t="s">
        <v>58</v>
      </c>
      <c r="C62" s="36" t="s">
        <v>8</v>
      </c>
      <c r="D62" s="37" t="s">
        <v>59</v>
      </c>
      <c r="E62" s="52"/>
      <c r="F62" s="38"/>
      <c r="G62" s="50"/>
      <c r="H62" s="51"/>
      <c r="I62" s="42">
        <v>5234648</v>
      </c>
      <c r="J62" s="46"/>
    </row>
    <row r="63" spans="1:10" ht="15" x14ac:dyDescent="0.2">
      <c r="A63" s="34"/>
      <c r="B63" s="34"/>
      <c r="C63" s="34"/>
      <c r="D63" s="35"/>
      <c r="E63" s="44" t="s">
        <v>35</v>
      </c>
      <c r="F63" s="38"/>
      <c r="G63" s="50"/>
      <c r="H63" s="51"/>
      <c r="I63" s="45"/>
      <c r="J63" s="46"/>
    </row>
    <row r="64" spans="1:10" ht="45" x14ac:dyDescent="0.2">
      <c r="A64" s="34"/>
      <c r="B64" s="34"/>
      <c r="C64" s="34"/>
      <c r="D64" s="35"/>
      <c r="E64" s="49" t="s">
        <v>60</v>
      </c>
      <c r="F64" s="38" t="s">
        <v>63</v>
      </c>
      <c r="G64" s="50">
        <v>9158205</v>
      </c>
      <c r="H64" s="51">
        <v>18.616311820929976</v>
      </c>
      <c r="I64" s="45">
        <v>120000</v>
      </c>
      <c r="J64" s="46">
        <v>94.828190567911506</v>
      </c>
    </row>
    <row r="65" spans="1:12" ht="15" x14ac:dyDescent="0.2">
      <c r="A65" s="34"/>
      <c r="B65" s="34"/>
      <c r="C65" s="34"/>
      <c r="D65" s="35"/>
      <c r="E65" s="49" t="s">
        <v>29</v>
      </c>
      <c r="F65" s="38"/>
      <c r="G65" s="50"/>
      <c r="H65" s="51"/>
      <c r="I65" s="45">
        <v>20000</v>
      </c>
      <c r="J65" s="46"/>
    </row>
    <row r="66" spans="1:12" ht="60" x14ac:dyDescent="0.2">
      <c r="A66" s="34"/>
      <c r="B66" s="34"/>
      <c r="C66" s="34"/>
      <c r="D66" s="35"/>
      <c r="E66" s="49" t="s">
        <v>61</v>
      </c>
      <c r="F66" s="38" t="s">
        <v>63</v>
      </c>
      <c r="G66" s="50">
        <v>16386211</v>
      </c>
      <c r="H66" s="51">
        <v>24.3</v>
      </c>
      <c r="I66" s="45">
        <v>300000</v>
      </c>
      <c r="J66" s="46">
        <v>94.754292496294596</v>
      </c>
    </row>
    <row r="67" spans="1:12" ht="15" x14ac:dyDescent="0.2">
      <c r="A67" s="34"/>
      <c r="B67" s="34"/>
      <c r="C67" s="34"/>
      <c r="D67" s="35"/>
      <c r="E67" s="49" t="s">
        <v>29</v>
      </c>
      <c r="F67" s="38"/>
      <c r="G67" s="50"/>
      <c r="H67" s="51"/>
      <c r="I67" s="45">
        <v>100000</v>
      </c>
      <c r="J67" s="46"/>
    </row>
    <row r="68" spans="1:12" ht="15" x14ac:dyDescent="0.2">
      <c r="A68" s="34"/>
      <c r="B68" s="34"/>
      <c r="C68" s="34"/>
      <c r="D68" s="35"/>
      <c r="E68" s="44" t="s">
        <v>36</v>
      </c>
      <c r="F68" s="38"/>
      <c r="G68" s="50"/>
      <c r="H68" s="51"/>
      <c r="I68" s="45"/>
      <c r="J68" s="46"/>
    </row>
    <row r="69" spans="1:12" ht="60" x14ac:dyDescent="0.2">
      <c r="A69" s="34"/>
      <c r="B69" s="34"/>
      <c r="C69" s="34"/>
      <c r="D69" s="35"/>
      <c r="E69" s="49" t="s">
        <v>62</v>
      </c>
      <c r="F69" s="38" t="s">
        <v>44</v>
      </c>
      <c r="G69" s="50">
        <v>244880424</v>
      </c>
      <c r="H69" s="51">
        <v>13.066163826962338</v>
      </c>
      <c r="I69" s="45">
        <v>1400000</v>
      </c>
      <c r="J69" s="46">
        <v>30.005843509156943</v>
      </c>
    </row>
    <row r="70" spans="1:12" ht="15" x14ac:dyDescent="0.2">
      <c r="A70" s="34"/>
      <c r="B70" s="34"/>
      <c r="C70" s="34"/>
      <c r="D70" s="35"/>
      <c r="E70" s="49" t="s">
        <v>29</v>
      </c>
      <c r="F70" s="38"/>
      <c r="G70" s="50"/>
      <c r="H70" s="51"/>
      <c r="I70" s="45">
        <v>1100000</v>
      </c>
      <c r="J70" s="46"/>
    </row>
    <row r="71" spans="1:12" ht="30" x14ac:dyDescent="0.2">
      <c r="A71" s="36" t="s">
        <v>39</v>
      </c>
      <c r="B71" s="36" t="s">
        <v>40</v>
      </c>
      <c r="C71" s="36" t="s">
        <v>8</v>
      </c>
      <c r="D71" s="37" t="s">
        <v>41</v>
      </c>
      <c r="E71" s="53"/>
      <c r="F71" s="39"/>
      <c r="G71" s="40"/>
      <c r="H71" s="51"/>
      <c r="I71" s="42">
        <v>51942205.229999997</v>
      </c>
      <c r="J71" s="46"/>
    </row>
    <row r="72" spans="1:12" ht="15" x14ac:dyDescent="0.2">
      <c r="A72" s="36"/>
      <c r="B72" s="36"/>
      <c r="C72" s="36"/>
      <c r="D72" s="37"/>
      <c r="E72" s="54" t="s">
        <v>51</v>
      </c>
      <c r="F72" s="39"/>
      <c r="G72" s="40"/>
      <c r="H72" s="51"/>
      <c r="I72" s="42"/>
      <c r="J72" s="46"/>
    </row>
    <row r="73" spans="1:12" ht="45" x14ac:dyDescent="0.2">
      <c r="A73" s="36"/>
      <c r="B73" s="36"/>
      <c r="C73" s="36"/>
      <c r="D73" s="37"/>
      <c r="E73" s="49" t="s">
        <v>52</v>
      </c>
      <c r="F73" s="55" t="s">
        <v>45</v>
      </c>
      <c r="G73" s="56">
        <v>64429180</v>
      </c>
      <c r="H73" s="51">
        <v>40.224711846402514</v>
      </c>
      <c r="I73" s="45">
        <v>2500000</v>
      </c>
      <c r="J73" s="46">
        <v>98.214396023665046</v>
      </c>
    </row>
    <row r="74" spans="1:12" s="33" customFormat="1" ht="25.15" customHeight="1" x14ac:dyDescent="0.2">
      <c r="A74" s="65"/>
      <c r="B74" s="65"/>
      <c r="C74" s="65"/>
      <c r="D74" s="79"/>
      <c r="E74" s="79" t="s">
        <v>17</v>
      </c>
      <c r="F74" s="82"/>
      <c r="G74" s="82"/>
      <c r="H74" s="82"/>
      <c r="I74" s="76">
        <v>2224242997.0799999</v>
      </c>
      <c r="J74" s="83"/>
      <c r="K74" s="24"/>
      <c r="L74" s="25"/>
    </row>
    <row r="75" spans="1:12" ht="65.25" customHeight="1" x14ac:dyDescent="0.2">
      <c r="G75" s="87"/>
      <c r="H75" s="87"/>
      <c r="I75" s="87"/>
      <c r="J75" s="29"/>
      <c r="K75" s="25"/>
      <c r="L75" s="24"/>
    </row>
    <row r="76" spans="1:12" ht="59.25" customHeight="1" x14ac:dyDescent="0.2">
      <c r="A76" s="92" t="s">
        <v>91</v>
      </c>
      <c r="B76" s="92"/>
      <c r="C76" s="92"/>
      <c r="D76" s="92"/>
      <c r="E76" s="1"/>
      <c r="F76" s="2"/>
      <c r="G76" s="93" t="s">
        <v>46</v>
      </c>
      <c r="H76" s="93"/>
      <c r="I76" s="93"/>
      <c r="J76" s="93"/>
      <c r="K76" s="24"/>
      <c r="L76" s="24"/>
    </row>
  </sheetData>
  <mergeCells count="9">
    <mergeCell ref="G75:I75"/>
    <mergeCell ref="G76:J76"/>
    <mergeCell ref="G1:I1"/>
    <mergeCell ref="G2:I2"/>
    <mergeCell ref="G3:I3"/>
    <mergeCell ref="A4:J4"/>
    <mergeCell ref="A5:B5"/>
    <mergeCell ref="A6:B6"/>
    <mergeCell ref="A76:D76"/>
  </mergeCells>
  <printOptions horizontalCentered="1"/>
  <pageMargins left="0.39370078740157483" right="0.39370078740157483" top="0.51181102362204722" bottom="0.98425196850393704" header="0" footer="0"/>
  <pageSetup paperSize="9" scale="57" fitToHeight="7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зміни розп</vt:lpstr>
      <vt:lpstr>'зміни розп'!Заголовки_для_печати</vt:lpstr>
      <vt:lpstr>'зміни розп'!Область_печати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2020-11-03T15:23:50Z</cp:lastPrinted>
  <dcterms:created xsi:type="dcterms:W3CDTF">2014-01-17T10:52:16Z</dcterms:created>
  <dcterms:modified xsi:type="dcterms:W3CDTF">2020-11-03T15:24:08Z</dcterms:modified>
</cp:coreProperties>
</file>