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activeTab="1"/>
  </bookViews>
  <sheets>
    <sheet name="З ОР" sheetId="15" r:id="rId1"/>
    <sheet name="НА ОР" sheetId="16" r:id="rId2"/>
  </sheets>
  <definedNames>
    <definedName name="_xlnm._FilterDatabase" localSheetId="0" hidden="1">'З ОР'!$A$12:$D$27</definedName>
    <definedName name="_xlnm._FilterDatabase" localSheetId="1" hidden="1">'НА ОР'!$A$3:$G$80</definedName>
    <definedName name="_xlnm.Print_Titles" localSheetId="0">'З ОР'!$A:$C,'З ОР'!$9:$11</definedName>
    <definedName name="_xlnm.Print_Titles" localSheetId="1">'НА ОР'!$2:$7</definedName>
    <definedName name="_xlnm.Print_Area" localSheetId="0">'З ОР'!$A$1:$D$27</definedName>
    <definedName name="_xlnm.Print_Area" localSheetId="1">'НА ОР'!$A$1:$G$82</definedName>
  </definedNames>
  <calcPr calcId="145621"/>
</workbook>
</file>

<file path=xl/calcChain.xml><?xml version="1.0" encoding="utf-8"?>
<calcChain xmlns="http://schemas.openxmlformats.org/spreadsheetml/2006/main">
  <c r="D13" i="15" l="1"/>
  <c r="G76" i="16" l="1"/>
  <c r="F76" i="16"/>
</calcChain>
</file>

<file path=xl/sharedStrings.xml><?xml version="1.0" encoding="utf-8"?>
<sst xmlns="http://schemas.openxmlformats.org/spreadsheetml/2006/main" count="179" uniqueCount="163">
  <si>
    <t>04100000000</t>
  </si>
  <si>
    <t>Обласний бюджет</t>
  </si>
  <si>
    <t>Державний бюджет</t>
  </si>
  <si>
    <t>04501000000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</si>
  <si>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</si>
  <si>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</si>
  <si>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</si>
  <si>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</si>
  <si>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</si>
  <si>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</si>
  <si>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</si>
  <si>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</si>
  <si>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</si>
  <si>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</si>
  <si>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04518000000</t>
  </si>
  <si>
    <t>04519000000</t>
  </si>
  <si>
    <t>04521000000</t>
  </si>
  <si>
    <t>04524000000</t>
  </si>
  <si>
    <t>04527000000</t>
  </si>
  <si>
    <t>04529000000</t>
  </si>
  <si>
    <t>04531000000</t>
  </si>
  <si>
    <t>04533000000</t>
  </si>
  <si>
    <t>04509000000</t>
  </si>
  <si>
    <t>04550000000</t>
  </si>
  <si>
    <t>04549000000</t>
  </si>
  <si>
    <t>04537000000</t>
  </si>
  <si>
    <t>04541000000</t>
  </si>
  <si>
    <t>04535000000</t>
  </si>
  <si>
    <t>04546000000</t>
  </si>
  <si>
    <t>04548000000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</si>
  <si>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</si>
  <si>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</si>
  <si>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</si>
  <si>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</si>
  <si>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</si>
  <si>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</si>
  <si>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</si>
  <si>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</si>
  <si>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</si>
  <si>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</si>
  <si>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</si>
  <si>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</si>
  <si>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</si>
  <si>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</si>
  <si>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природоохоронні заходи</t>
  </si>
  <si>
    <t>04557000000</t>
  </si>
  <si>
    <t>04558000000</t>
  </si>
  <si>
    <t>04559000000</t>
  </si>
  <si>
    <t>04554000000</t>
  </si>
  <si>
    <t>04536000000</t>
  </si>
  <si>
    <t>Код бюджету</t>
  </si>
  <si>
    <t>(код бюджету)</t>
  </si>
  <si>
    <t>з них</t>
  </si>
  <si>
    <t>Бюджет Дубовиківської сільської територіальної громади</t>
  </si>
  <si>
    <t>04564000000</t>
  </si>
  <si>
    <t>04565000000</t>
  </si>
  <si>
    <t xml:space="preserve">Бюджет Магдалинівської селищної територіальної громади </t>
  </si>
  <si>
    <t>04566000000</t>
  </si>
  <si>
    <t xml:space="preserve">Бюджет Обухівської селищної територіальної громади </t>
  </si>
  <si>
    <t>04567000000</t>
  </si>
  <si>
    <t xml:space="preserve">Бюджет Чернеччинської сільської територіальної громади </t>
  </si>
  <si>
    <t>04568000000</t>
  </si>
  <si>
    <t xml:space="preserve">Бюджет Підгородненської міської територіальної громади </t>
  </si>
  <si>
    <t>04570000000</t>
  </si>
  <si>
    <t xml:space="preserve">Бюджет Черкаської селищної територіальної громади </t>
  </si>
  <si>
    <t>04571000000</t>
  </si>
  <si>
    <t>04572000000</t>
  </si>
  <si>
    <t>Бюджет Брагинівської сільської територіальної громади</t>
  </si>
  <si>
    <t>04573000000</t>
  </si>
  <si>
    <t>04579000000</t>
  </si>
  <si>
    <t>Бюджет Лозуватської сільської територіальної громади</t>
  </si>
  <si>
    <t>04580000000</t>
  </si>
  <si>
    <t>04583000000</t>
  </si>
  <si>
    <t>Бюджет Новопільської сільської територіальної громади</t>
  </si>
  <si>
    <t>04586000000</t>
  </si>
  <si>
    <t>Бюджет Петропавлівської селищної територіальної громади</t>
  </si>
  <si>
    <t>04588000000</t>
  </si>
  <si>
    <t>Бюджет П’ятихатської міської територіальної громади</t>
  </si>
  <si>
    <t>04590000000</t>
  </si>
  <si>
    <t>Бюджет Апостолівської міської територіальної громади</t>
  </si>
  <si>
    <t xml:space="preserve">Бюджет Божедарівської селищної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</si>
  <si>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</si>
  <si>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</si>
  <si>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</si>
  <si>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</si>
  <si>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Ляшківської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</si>
  <si>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</si>
  <si>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</si>
  <si>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</si>
  <si>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</si>
  <si>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Сурсько-Литовської сільської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</si>
  <si>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</si>
  <si>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</si>
  <si>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</si>
  <si>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</si>
  <si>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</si>
  <si>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</si>
  <si>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</si>
  <si>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</si>
  <si>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</si>
  <si>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</si>
  <si>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</si>
  <si>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Новопавлівської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</si>
  <si>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</si>
  <si>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</si>
  <si>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</si>
  <si>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Іларіонівської селищної територіальної громади </t>
  </si>
  <si>
    <t xml:space="preserve">Бюджет Славгородської селищної територіальної громади </t>
  </si>
  <si>
    <t xml:space="preserve">Бюджет Китайгородської сільської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</si>
  <si>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</si>
  <si>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</si>
  <si>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</si>
  <si>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</si>
  <si>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</si>
  <si>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</si>
  <si>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</si>
  <si>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</si>
  <si>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</si>
  <si>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</si>
  <si>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</si>
  <si>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</si>
  <si>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</si>
  <si>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</si>
  <si>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</si>
  <si>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</si>
  <si>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</si>
  <si>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</si>
  <si>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3719130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</si>
  <si>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</si>
  <si>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</si>
  <si>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</si>
  <si>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</si>
  <si>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УСЬОГО за розділами І, ІІ, у тому числі:</t>
  </si>
  <si>
    <t xml:space="preserve"> ІІ. Трансферти із спеціального фонду бюджету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</si>
  <si>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</si>
  <si>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</si>
  <si>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</si>
  <si>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 ІІ. Трансферти до спеціального фонду бюджету</t>
  </si>
  <si>
    <t>Код Класифікації доходу бюджету /
Код бюджету</t>
  </si>
  <si>
    <t>Субвенція з місцевого бюджету на співфінансування інвестиційних проектів</t>
  </si>
  <si>
    <t>Бюджет Слобожанської селищної територіальної громади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</si>
  <si>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</si>
  <si>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</si>
  <si>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</si>
  <si>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використання коштів, які надходять у порядку відшкодування втрат сільськогосподарського і лісогосподарського виробництва</t>
  </si>
  <si>
    <t>Керучий справами виконавчого апарату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</si>
  <si>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населенних пунктах</t>
  </si>
  <si>
    <t xml:space="preserve">Бюджет Миколаївської сільської територіальної громади </t>
  </si>
  <si>
    <t>на оновлення матеріально-технічної бази закладів освіти</t>
  </si>
  <si>
    <t xml:space="preserve">Бюджет Софіївської селищної територіальної громади </t>
  </si>
  <si>
    <t>Бюджет Любимівської сільської територіальної громади</t>
  </si>
  <si>
    <t xml:space="preserve">Бюджет Піщанської сільської територіальної громади </t>
  </si>
  <si>
    <t>Бюджет Затишнянської сільської територіальної громади</t>
  </si>
  <si>
    <t xml:space="preserve">Бюджет Верхівцівської міської територіальної громади  </t>
  </si>
  <si>
    <t xml:space="preserve">Бюджет Слов’янської сільської територіальної громади </t>
  </si>
  <si>
    <t>Бюджет Раївської міської територіальної громади</t>
  </si>
  <si>
    <t xml:space="preserve">Бюджет Кам’янської міської територіальної громади </t>
  </si>
  <si>
    <t>Зміни до міжбюджетних трансфертів на 2021 рік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</si>
  <si>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</si>
  <si>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4</t>
  </si>
  <si>
    <t xml:space="preserve">до розпорядження
голови обласної ради </t>
  </si>
  <si>
    <t>грн</t>
  </si>
  <si>
    <t>В. ТЮРІН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</si>
</sst>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Border="1"/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/>
    <xf numFmtId="0" fontId="6" fillId="0" borderId="0" xfId="0" applyFont="1" applyFill="1"/>
    <xf numFmtId="4" fontId="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49" fontId="7" fillId="0" borderId="5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2" fillId="0" borderId="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wrapText="1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Zeros="0" view="pageBreakPreview" zoomScale="60" zoomScaleNormal="25" workbookViewId="0">
      <pane xSplit="3" ySplit="11" topLeftCell="D12" activePane="bottomRight" state="frozen"/>
      <selection activeCell="C107" sqref="C107:D107"/>
      <selection pane="topRight" activeCell="C107" sqref="C107:D107"/>
      <selection pane="bottomLeft" activeCell="C107" sqref="C107:D107"/>
      <selection pane="bottomRight" activeCell="B30" sqref="B30"/>
    </sheetView>
  </sheetViews>
  <sheetFormatPr defaultColWidth="9.140625" defaultRowHeight="18.75" x14ac:dyDescent="0.3"/>
  <cols>
    <col min="1" max="1" width="22.42578125" style="2" customWidth="1"/>
    <col min="2" max="2" width="132" style="2" customWidth="1"/>
    <col min="3" max="3" width="27.140625" style="2" customWidth="1"/>
    <col min="4" max="4" width="33.28515625" style="2" customWidth="1"/>
    <col min="5" max="5" width="29.140625" style="2" customWidth="1"/>
    <col min="6" max="6" width="23.85546875" style="2" customWidth="1"/>
    <col min="7" max="16384" width="9.140625" style="2"/>
  </cols>
  <sheetData>
    <row r="1" spans="1:5" x14ac:dyDescent="0.3">
      <c r="C1" s="63" t="s">
        <v>159</v>
      </c>
      <c r="D1" s="63"/>
      <c r="E1" s="46"/>
    </row>
    <row r="2" spans="1:5" ht="36" customHeight="1" x14ac:dyDescent="0.3">
      <c r="C2" s="114" t="s">
        <v>160</v>
      </c>
      <c r="D2" s="63"/>
      <c r="E2" s="46"/>
    </row>
    <row r="4" spans="1:5" ht="35.25" customHeight="1" x14ac:dyDescent="0.3">
      <c r="A4" s="66" t="s">
        <v>157</v>
      </c>
      <c r="B4" s="66"/>
      <c r="C4" s="66"/>
      <c r="D4" s="66"/>
    </row>
    <row r="5" spans="1:5" ht="33" customHeight="1" x14ac:dyDescent="0.3">
      <c r="B5" s="67" t="s">
        <v>0</v>
      </c>
      <c r="C5" s="67"/>
    </row>
    <row r="6" spans="1:5" x14ac:dyDescent="0.3">
      <c r="B6" s="68" t="s">
        <v>51</v>
      </c>
      <c r="C6" s="68"/>
    </row>
    <row r="7" spans="1:5" ht="28.5" customHeight="1" x14ac:dyDescent="0.3">
      <c r="A7" s="69" t="s">
        <v>135</v>
      </c>
      <c r="B7" s="69"/>
      <c r="C7" s="69"/>
      <c r="D7" s="69"/>
    </row>
    <row r="8" spans="1:5" x14ac:dyDescent="0.3">
      <c r="A8" s="49"/>
      <c r="B8" s="49"/>
      <c r="C8" s="49"/>
      <c r="D8" s="3" t="s">
        <v>161</v>
      </c>
    </row>
    <row r="9" spans="1:5" s="4" customFormat="1" x14ac:dyDescent="0.3">
      <c r="A9" s="65" t="s">
        <v>138</v>
      </c>
      <c r="B9" s="65" t="s">
        <v>123</v>
      </c>
      <c r="C9" s="65"/>
      <c r="D9" s="65" t="s">
        <v>120</v>
      </c>
    </row>
    <row r="10" spans="1:5" s="4" customFormat="1" x14ac:dyDescent="0.3">
      <c r="A10" s="65"/>
      <c r="B10" s="65"/>
      <c r="C10" s="65"/>
      <c r="D10" s="65"/>
    </row>
    <row r="11" spans="1:5" s="4" customFormat="1" ht="41.25" customHeight="1" x14ac:dyDescent="0.3">
      <c r="A11" s="65"/>
      <c r="B11" s="65"/>
      <c r="C11" s="65"/>
      <c r="D11" s="65"/>
    </row>
    <row r="12" spans="1:5" s="5" customFormat="1" ht="37.5" customHeight="1" x14ac:dyDescent="0.3">
      <c r="A12" s="70" t="s">
        <v>136</v>
      </c>
      <c r="B12" s="71"/>
      <c r="C12" s="71"/>
      <c r="D12" s="72"/>
    </row>
    <row r="13" spans="1:5" s="5" customFormat="1" ht="74.25" customHeight="1" x14ac:dyDescent="0.3">
      <c r="A13" s="51">
        <v>41034500</v>
      </c>
      <c r="B13" s="60" t="s">
        <v>158</v>
      </c>
      <c r="C13" s="61"/>
      <c r="D13" s="21">
        <f>D14</f>
        <v>10241400</v>
      </c>
    </row>
    <row r="14" spans="1:5" s="5" customFormat="1" ht="28.5" customHeight="1" x14ac:dyDescent="0.3">
      <c r="A14" s="47">
        <v>99000000000</v>
      </c>
      <c r="B14" s="47" t="s">
        <v>2</v>
      </c>
      <c r="C14" s="50"/>
      <c r="D14" s="22">
        <v>10241400</v>
      </c>
    </row>
    <row r="15" spans="1:5" s="4" customFormat="1" ht="41.25" customHeight="1" x14ac:dyDescent="0.3">
      <c r="A15" s="64" t="s">
        <v>137</v>
      </c>
      <c r="B15" s="64"/>
      <c r="C15" s="64"/>
      <c r="D15" s="64"/>
    </row>
    <row r="16" spans="1:5" s="23" customFormat="1" ht="55.5" customHeight="1" x14ac:dyDescent="0.3">
      <c r="A16" s="48">
        <v>41053500</v>
      </c>
      <c r="B16" s="59" t="s">
        <v>146</v>
      </c>
      <c r="C16" s="59"/>
      <c r="D16" s="21">
        <v>10700000</v>
      </c>
    </row>
    <row r="17" spans="1:6" s="4" customFormat="1" ht="38.25" customHeight="1" x14ac:dyDescent="0.3">
      <c r="A17" s="47" t="s">
        <v>23</v>
      </c>
      <c r="B17" s="55" t="s">
        <v>109</v>
      </c>
      <c r="C17" s="56"/>
      <c r="D17" s="22">
        <v>10000000</v>
      </c>
    </row>
    <row r="18" spans="1:6" s="4" customFormat="1" ht="38.25" customHeight="1" x14ac:dyDescent="0.3">
      <c r="A18" s="47">
        <v>4513000000</v>
      </c>
      <c r="B18" s="55" t="s">
        <v>89</v>
      </c>
      <c r="C18" s="56"/>
      <c r="D18" s="22">
        <v>700000</v>
      </c>
    </row>
    <row r="19" spans="1:6" s="24" customFormat="1" ht="36" customHeight="1" x14ac:dyDescent="0.3">
      <c r="A19" s="51">
        <v>41053700</v>
      </c>
      <c r="B19" s="60" t="s">
        <v>139</v>
      </c>
      <c r="C19" s="61"/>
      <c r="D19" s="21">
        <v>27600000</v>
      </c>
    </row>
    <row r="20" spans="1:6" s="24" customFormat="1" ht="36" customHeight="1" x14ac:dyDescent="0.3">
      <c r="A20" s="7" t="s">
        <v>65</v>
      </c>
      <c r="B20" s="62" t="s">
        <v>156</v>
      </c>
      <c r="C20" s="62"/>
      <c r="D20" s="22">
        <v>3000000</v>
      </c>
    </row>
    <row r="21" spans="1:6" s="24" customFormat="1" ht="36" customHeight="1" x14ac:dyDescent="0.3">
      <c r="A21" s="7" t="s">
        <v>23</v>
      </c>
      <c r="B21" s="53" t="s">
        <v>109</v>
      </c>
      <c r="C21" s="54"/>
      <c r="D21" s="22">
        <v>3000000</v>
      </c>
    </row>
    <row r="22" spans="1:6" s="4" customFormat="1" ht="37.5" customHeight="1" x14ac:dyDescent="0.3">
      <c r="A22" s="6" t="s">
        <v>13</v>
      </c>
      <c r="B22" s="55" t="s">
        <v>140</v>
      </c>
      <c r="C22" s="56"/>
      <c r="D22" s="22">
        <v>10100000</v>
      </c>
    </row>
    <row r="23" spans="1:6" s="4" customFormat="1" ht="38.25" customHeight="1" x14ac:dyDescent="0.3">
      <c r="A23" s="25" t="s">
        <v>63</v>
      </c>
      <c r="B23" s="53" t="s">
        <v>64</v>
      </c>
      <c r="C23" s="54"/>
      <c r="D23" s="22">
        <v>7000000</v>
      </c>
    </row>
    <row r="24" spans="1:6" s="4" customFormat="1" ht="38.25" customHeight="1" x14ac:dyDescent="0.3">
      <c r="A24" s="25" t="s">
        <v>9</v>
      </c>
      <c r="B24" s="53" t="s">
        <v>118</v>
      </c>
      <c r="C24" s="54"/>
      <c r="D24" s="22">
        <v>4500000</v>
      </c>
    </row>
    <row r="25" spans="1:6" s="24" customFormat="1" ht="27.75" customHeight="1" x14ac:dyDescent="0.3">
      <c r="A25" s="26"/>
      <c r="B25" s="57" t="s">
        <v>128</v>
      </c>
      <c r="C25" s="58"/>
      <c r="D25" s="27">
        <v>2822371154</v>
      </c>
      <c r="E25" s="43"/>
      <c r="F25" s="28"/>
    </row>
    <row r="26" spans="1:6" s="24" customFormat="1" ht="29.25" customHeight="1" x14ac:dyDescent="0.3">
      <c r="A26" s="26"/>
      <c r="B26" s="52" t="s">
        <v>121</v>
      </c>
      <c r="C26" s="52"/>
      <c r="D26" s="27">
        <v>1689112825</v>
      </c>
      <c r="E26" s="43"/>
      <c r="F26" s="28"/>
    </row>
    <row r="27" spans="1:6" s="24" customFormat="1" ht="31.5" customHeight="1" x14ac:dyDescent="0.3">
      <c r="A27" s="26"/>
      <c r="B27" s="52" t="s">
        <v>122</v>
      </c>
      <c r="C27" s="52"/>
      <c r="D27" s="27">
        <v>1133258329</v>
      </c>
      <c r="E27" s="43"/>
      <c r="F27" s="28"/>
    </row>
  </sheetData>
  <sheetProtection selectLockedCells="1" selectUnlockedCells="1"/>
  <mergeCells count="24">
    <mergeCell ref="C1:D1"/>
    <mergeCell ref="C2:D2"/>
    <mergeCell ref="A15:D15"/>
    <mergeCell ref="A4:D4"/>
    <mergeCell ref="B5:C5"/>
    <mergeCell ref="B6:C6"/>
    <mergeCell ref="A7:D7"/>
    <mergeCell ref="A9:A11"/>
    <mergeCell ref="B9:C11"/>
    <mergeCell ref="D9:D11"/>
    <mergeCell ref="A12:D12"/>
    <mergeCell ref="B13:C13"/>
    <mergeCell ref="B21:C21"/>
    <mergeCell ref="B24:C24"/>
    <mergeCell ref="B16:C16"/>
    <mergeCell ref="B17:C17"/>
    <mergeCell ref="B18:C18"/>
    <mergeCell ref="B19:C19"/>
    <mergeCell ref="B20:C20"/>
    <mergeCell ref="B27:C27"/>
    <mergeCell ref="B23:C23"/>
    <mergeCell ref="B22:C22"/>
    <mergeCell ref="B25:C25"/>
    <mergeCell ref="B26:C26"/>
  </mergeCells>
  <printOptions horizontalCentered="1"/>
  <pageMargins left="0.27559055118110237" right="0.35433070866141736" top="0.43307086614173229" bottom="0.39370078740157483" header="0" footer="0"/>
  <pageSetup paperSize="9" scale="44" firstPageNumber="0" fitToWidth="0" fitToHeight="0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Zeros="0" tabSelected="1" view="pageLayout" zoomScale="70" zoomScaleNormal="25" zoomScalePageLayoutView="70" workbookViewId="0">
      <selection activeCell="F83" sqref="F83"/>
    </sheetView>
  </sheetViews>
  <sheetFormatPr defaultColWidth="9.140625" defaultRowHeight="18.75" x14ac:dyDescent="0.3"/>
  <cols>
    <col min="1" max="1" width="21.28515625" style="8" customWidth="1"/>
    <col min="2" max="2" width="21.140625" style="9" customWidth="1"/>
    <col min="3" max="3" width="65" style="8" customWidth="1"/>
    <col min="4" max="4" width="37.7109375" style="8" customWidth="1"/>
    <col min="5" max="5" width="38.140625" style="10" customWidth="1"/>
    <col min="6" max="6" width="23" style="10" customWidth="1"/>
    <col min="7" max="7" width="33.5703125" style="10" customWidth="1"/>
    <col min="8" max="16384" width="9.140625" style="8"/>
  </cols>
  <sheetData>
    <row r="1" spans="1:7" ht="22.5" x14ac:dyDescent="0.3">
      <c r="A1" s="113" t="s">
        <v>124</v>
      </c>
      <c r="B1" s="113"/>
      <c r="C1" s="113"/>
      <c r="D1" s="113"/>
      <c r="E1" s="113"/>
      <c r="F1" s="113"/>
      <c r="G1" s="113"/>
    </row>
    <row r="2" spans="1:7" x14ac:dyDescent="0.3">
      <c r="E2" s="36"/>
      <c r="F2" s="36"/>
      <c r="G2" s="36" t="s">
        <v>161</v>
      </c>
    </row>
    <row r="3" spans="1:7" x14ac:dyDescent="0.3">
      <c r="A3" s="112" t="s">
        <v>129</v>
      </c>
      <c r="B3" s="112" t="s">
        <v>125</v>
      </c>
      <c r="C3" s="112" t="s">
        <v>126</v>
      </c>
      <c r="D3" s="112"/>
      <c r="E3" s="110" t="s">
        <v>120</v>
      </c>
      <c r="F3" s="110" t="s">
        <v>52</v>
      </c>
      <c r="G3" s="110"/>
    </row>
    <row r="4" spans="1:7" ht="18.75" customHeight="1" x14ac:dyDescent="0.3">
      <c r="A4" s="112" t="s">
        <v>50</v>
      </c>
      <c r="B4" s="112"/>
      <c r="C4" s="112"/>
      <c r="D4" s="112"/>
      <c r="E4" s="110"/>
      <c r="F4" s="110"/>
      <c r="G4" s="110"/>
    </row>
    <row r="5" spans="1:7" ht="18.75" customHeight="1" x14ac:dyDescent="0.3">
      <c r="A5" s="112"/>
      <c r="B5" s="112"/>
      <c r="C5" s="112"/>
      <c r="D5" s="112"/>
      <c r="E5" s="110"/>
      <c r="F5" s="110"/>
      <c r="G5" s="110"/>
    </row>
    <row r="6" spans="1:7" ht="66" customHeight="1" x14ac:dyDescent="0.3">
      <c r="A6" s="112"/>
      <c r="B6" s="112"/>
      <c r="C6" s="112"/>
      <c r="D6" s="112"/>
      <c r="E6" s="110"/>
      <c r="F6" s="110"/>
      <c r="G6" s="110"/>
    </row>
    <row r="7" spans="1:7" ht="5.25" customHeight="1" x14ac:dyDescent="0.3">
      <c r="A7" s="112"/>
      <c r="B7" s="112"/>
      <c r="C7" s="112"/>
      <c r="D7" s="112"/>
      <c r="E7" s="110"/>
      <c r="F7" s="110"/>
      <c r="G7" s="110"/>
    </row>
    <row r="8" spans="1:7" ht="29.25" customHeight="1" x14ac:dyDescent="0.3">
      <c r="A8" s="78" t="s">
        <v>134</v>
      </c>
      <c r="B8" s="78"/>
      <c r="C8" s="78"/>
      <c r="D8" s="78"/>
      <c r="E8" s="78"/>
      <c r="F8" s="78"/>
      <c r="G8" s="78"/>
    </row>
    <row r="9" spans="1:7" ht="61.5" customHeight="1" x14ac:dyDescent="0.3">
      <c r="A9" s="30" t="s">
        <v>127</v>
      </c>
      <c r="B9" s="34">
        <v>9130</v>
      </c>
      <c r="C9" s="77" t="s">
        <v>130</v>
      </c>
      <c r="D9" s="77"/>
      <c r="E9" s="12">
        <v>151965000</v>
      </c>
      <c r="F9" s="111"/>
      <c r="G9" s="111"/>
    </row>
    <row r="10" spans="1:7" s="1" customFormat="1" ht="18.75" customHeight="1" x14ac:dyDescent="0.3">
      <c r="A10" s="35" t="s">
        <v>0</v>
      </c>
      <c r="B10" s="30"/>
      <c r="C10" s="77" t="s">
        <v>1</v>
      </c>
      <c r="D10" s="77"/>
      <c r="E10" s="12">
        <v>0</v>
      </c>
      <c r="F10" s="111"/>
      <c r="G10" s="111"/>
    </row>
    <row r="11" spans="1:7" ht="27" customHeight="1" x14ac:dyDescent="0.3">
      <c r="A11" s="7" t="s">
        <v>3</v>
      </c>
      <c r="B11" s="37"/>
      <c r="C11" s="62" t="s">
        <v>79</v>
      </c>
      <c r="D11" s="62"/>
      <c r="E11" s="13">
        <v>7127600</v>
      </c>
      <c r="F11" s="111"/>
      <c r="G11" s="111"/>
    </row>
    <row r="12" spans="1:7" ht="27" customHeight="1" x14ac:dyDescent="0.3">
      <c r="A12" s="7" t="s">
        <v>14</v>
      </c>
      <c r="B12" s="37"/>
      <c r="C12" s="62" t="s">
        <v>80</v>
      </c>
      <c r="D12" s="62"/>
      <c r="E12" s="13">
        <v>2941200</v>
      </c>
      <c r="F12" s="100"/>
      <c r="G12" s="101"/>
    </row>
    <row r="13" spans="1:7" ht="27" customHeight="1" x14ac:dyDescent="0.3">
      <c r="A13" s="7" t="s">
        <v>66</v>
      </c>
      <c r="B13" s="37"/>
      <c r="C13" s="62" t="s">
        <v>67</v>
      </c>
      <c r="D13" s="62"/>
      <c r="E13" s="13">
        <v>636200</v>
      </c>
      <c r="F13" s="111"/>
      <c r="G13" s="111"/>
    </row>
    <row r="14" spans="1:7" ht="27" customHeight="1" x14ac:dyDescent="0.3">
      <c r="A14" s="7" t="s">
        <v>15</v>
      </c>
      <c r="B14" s="37"/>
      <c r="C14" s="62" t="s">
        <v>92</v>
      </c>
      <c r="D14" s="62"/>
      <c r="E14" s="13">
        <v>4839300</v>
      </c>
      <c r="F14" s="111"/>
      <c r="G14" s="111"/>
    </row>
    <row r="15" spans="1:7" ht="27" customHeight="1" x14ac:dyDescent="0.3">
      <c r="A15" s="7" t="s">
        <v>40</v>
      </c>
      <c r="B15" s="37"/>
      <c r="C15" s="62" t="s">
        <v>82</v>
      </c>
      <c r="D15" s="62"/>
      <c r="E15" s="13">
        <v>1044500</v>
      </c>
      <c r="F15" s="100"/>
      <c r="G15" s="101"/>
    </row>
    <row r="16" spans="1:7" ht="27" customHeight="1" x14ac:dyDescent="0.3">
      <c r="A16" s="7" t="s">
        <v>19</v>
      </c>
      <c r="B16" s="37"/>
      <c r="C16" s="62" t="s">
        <v>100</v>
      </c>
      <c r="D16" s="62"/>
      <c r="E16" s="13">
        <v>574800</v>
      </c>
      <c r="F16" s="111"/>
      <c r="G16" s="111"/>
    </row>
    <row r="17" spans="1:7" ht="27" customHeight="1" x14ac:dyDescent="0.3">
      <c r="A17" s="7" t="s">
        <v>68</v>
      </c>
      <c r="B17" s="37"/>
      <c r="C17" s="62" t="s">
        <v>153</v>
      </c>
      <c r="D17" s="62"/>
      <c r="E17" s="13">
        <v>2571500</v>
      </c>
      <c r="F17" s="100"/>
      <c r="G17" s="101"/>
    </row>
    <row r="18" spans="1:7" ht="27" customHeight="1" x14ac:dyDescent="0.3">
      <c r="A18" s="7" t="s">
        <v>49</v>
      </c>
      <c r="B18" s="37"/>
      <c r="C18" s="62" t="s">
        <v>103</v>
      </c>
      <c r="D18" s="62"/>
      <c r="E18" s="13">
        <v>7337600</v>
      </c>
      <c r="F18" s="102"/>
      <c r="G18" s="103"/>
    </row>
    <row r="19" spans="1:7" ht="27" customHeight="1" x14ac:dyDescent="0.3">
      <c r="A19" s="7" t="s">
        <v>32</v>
      </c>
      <c r="B19" s="37"/>
      <c r="C19" s="62" t="s">
        <v>93</v>
      </c>
      <c r="D19" s="62"/>
      <c r="E19" s="13">
        <v>1162800</v>
      </c>
      <c r="F19" s="102"/>
      <c r="G19" s="103"/>
    </row>
    <row r="20" spans="1:7" ht="27" customHeight="1" x14ac:dyDescent="0.3">
      <c r="A20" s="7" t="s">
        <v>6</v>
      </c>
      <c r="B20" s="37"/>
      <c r="C20" s="62" t="s">
        <v>84</v>
      </c>
      <c r="D20" s="62"/>
      <c r="E20" s="13">
        <v>1474800</v>
      </c>
      <c r="F20" s="102"/>
      <c r="G20" s="103"/>
    </row>
    <row r="21" spans="1:7" ht="27" customHeight="1" x14ac:dyDescent="0.3">
      <c r="A21" s="7" t="s">
        <v>31</v>
      </c>
      <c r="B21" s="37"/>
      <c r="C21" s="62" t="s">
        <v>114</v>
      </c>
      <c r="D21" s="62"/>
      <c r="E21" s="13">
        <v>1883700</v>
      </c>
      <c r="F21" s="102"/>
      <c r="G21" s="103"/>
    </row>
    <row r="22" spans="1:7" ht="27" customHeight="1" x14ac:dyDescent="0.3">
      <c r="A22" s="7" t="s">
        <v>27</v>
      </c>
      <c r="B22" s="37"/>
      <c r="C22" s="62" t="s">
        <v>53</v>
      </c>
      <c r="D22" s="62"/>
      <c r="E22" s="13">
        <v>1463200</v>
      </c>
      <c r="F22" s="102"/>
      <c r="G22" s="103"/>
    </row>
    <row r="23" spans="1:7" ht="27" customHeight="1" x14ac:dyDescent="0.3">
      <c r="A23" s="7" t="s">
        <v>54</v>
      </c>
      <c r="B23" s="37"/>
      <c r="C23" s="62" t="s">
        <v>152</v>
      </c>
      <c r="D23" s="62"/>
      <c r="E23" s="13">
        <v>999500</v>
      </c>
      <c r="F23" s="102"/>
      <c r="G23" s="103"/>
    </row>
    <row r="24" spans="1:7" ht="27" customHeight="1" x14ac:dyDescent="0.3">
      <c r="A24" s="7" t="s">
        <v>5</v>
      </c>
      <c r="B24" s="37"/>
      <c r="C24" s="62" t="s">
        <v>83</v>
      </c>
      <c r="D24" s="62"/>
      <c r="E24" s="13">
        <v>3756500</v>
      </c>
      <c r="F24" s="102"/>
      <c r="G24" s="103"/>
    </row>
    <row r="25" spans="1:7" ht="27" customHeight="1" x14ac:dyDescent="0.3">
      <c r="A25" s="7" t="s">
        <v>41</v>
      </c>
      <c r="B25" s="37"/>
      <c r="C25" s="62" t="s">
        <v>106</v>
      </c>
      <c r="D25" s="62"/>
      <c r="E25" s="13">
        <v>3367400</v>
      </c>
      <c r="F25" s="102"/>
      <c r="G25" s="103"/>
    </row>
    <row r="26" spans="1:7" ht="27" customHeight="1" x14ac:dyDescent="0.3">
      <c r="A26" s="7" t="s">
        <v>24</v>
      </c>
      <c r="B26" s="37"/>
      <c r="C26" s="62" t="s">
        <v>108</v>
      </c>
      <c r="D26" s="62"/>
      <c r="E26" s="13">
        <v>525800</v>
      </c>
      <c r="F26" s="102"/>
      <c r="G26" s="103"/>
    </row>
    <row r="27" spans="1:7" ht="27" customHeight="1" x14ac:dyDescent="0.3">
      <c r="A27" s="7" t="s">
        <v>16</v>
      </c>
      <c r="B27" s="37"/>
      <c r="C27" s="62" t="s">
        <v>94</v>
      </c>
      <c r="D27" s="62"/>
      <c r="E27" s="13">
        <v>6402900</v>
      </c>
      <c r="F27" s="102"/>
      <c r="G27" s="103"/>
    </row>
    <row r="28" spans="1:7" ht="27" customHeight="1" x14ac:dyDescent="0.3">
      <c r="A28" s="7" t="s">
        <v>45</v>
      </c>
      <c r="B28" s="37"/>
      <c r="C28" s="62" t="s">
        <v>115</v>
      </c>
      <c r="D28" s="62"/>
      <c r="E28" s="32">
        <v>1126300</v>
      </c>
      <c r="F28" s="110"/>
      <c r="G28" s="110"/>
    </row>
    <row r="29" spans="1:7" ht="27" customHeight="1" x14ac:dyDescent="0.3">
      <c r="A29" s="7" t="s">
        <v>39</v>
      </c>
      <c r="B29" s="37"/>
      <c r="C29" s="62" t="s">
        <v>95</v>
      </c>
      <c r="D29" s="62"/>
      <c r="E29" s="13">
        <v>842700</v>
      </c>
      <c r="F29" s="102"/>
      <c r="G29" s="103"/>
    </row>
    <row r="30" spans="1:7" ht="27" customHeight="1" x14ac:dyDescent="0.3">
      <c r="A30" s="7" t="s">
        <v>69</v>
      </c>
      <c r="B30" s="37"/>
      <c r="C30" s="62" t="s">
        <v>70</v>
      </c>
      <c r="D30" s="62"/>
      <c r="E30" s="13">
        <v>2828900</v>
      </c>
      <c r="F30" s="102"/>
      <c r="G30" s="103"/>
    </row>
    <row r="31" spans="1:7" ht="27" customHeight="1" x14ac:dyDescent="0.3">
      <c r="A31" s="7" t="s">
        <v>42</v>
      </c>
      <c r="B31" s="37"/>
      <c r="C31" s="62" t="s">
        <v>150</v>
      </c>
      <c r="D31" s="62"/>
      <c r="E31" s="13">
        <v>307000</v>
      </c>
      <c r="F31" s="102"/>
      <c r="G31" s="103"/>
    </row>
    <row r="32" spans="1:7" ht="27" customHeight="1" x14ac:dyDescent="0.3">
      <c r="A32" s="7" t="s">
        <v>7</v>
      </c>
      <c r="B32" s="37"/>
      <c r="C32" s="62" t="s">
        <v>85</v>
      </c>
      <c r="D32" s="62"/>
      <c r="E32" s="13">
        <v>323300</v>
      </c>
      <c r="F32" s="102"/>
      <c r="G32" s="103"/>
    </row>
    <row r="33" spans="1:7" ht="27" customHeight="1" x14ac:dyDescent="0.3">
      <c r="A33" s="7" t="s">
        <v>55</v>
      </c>
      <c r="B33" s="37"/>
      <c r="C33" s="62" t="s">
        <v>56</v>
      </c>
      <c r="D33" s="62"/>
      <c r="E33" s="13">
        <v>6175600</v>
      </c>
      <c r="F33" s="102"/>
      <c r="G33" s="103"/>
    </row>
    <row r="34" spans="1:7" ht="27" customHeight="1" x14ac:dyDescent="0.3">
      <c r="A34" s="7" t="s">
        <v>20</v>
      </c>
      <c r="B34" s="37"/>
      <c r="C34" s="62" t="s">
        <v>101</v>
      </c>
      <c r="D34" s="62"/>
      <c r="E34" s="13">
        <v>1233000</v>
      </c>
      <c r="F34" s="102"/>
      <c r="G34" s="103"/>
    </row>
    <row r="35" spans="1:7" ht="27" customHeight="1" x14ac:dyDescent="0.3">
      <c r="A35" s="7" t="s">
        <v>25</v>
      </c>
      <c r="B35" s="37"/>
      <c r="C35" s="62" t="s">
        <v>104</v>
      </c>
      <c r="D35" s="62"/>
      <c r="E35" s="13">
        <v>5232500</v>
      </c>
      <c r="F35" s="102"/>
      <c r="G35" s="103"/>
    </row>
    <row r="36" spans="1:7" ht="27" customHeight="1" x14ac:dyDescent="0.3">
      <c r="A36" s="7" t="s">
        <v>26</v>
      </c>
      <c r="B36" s="37"/>
      <c r="C36" s="62" t="s">
        <v>117</v>
      </c>
      <c r="D36" s="62"/>
      <c r="E36" s="13">
        <v>1848300</v>
      </c>
      <c r="F36" s="102"/>
      <c r="G36" s="103"/>
    </row>
    <row r="37" spans="1:7" ht="27" customHeight="1" x14ac:dyDescent="0.3">
      <c r="A37" s="7" t="s">
        <v>71</v>
      </c>
      <c r="B37" s="37"/>
      <c r="C37" s="62" t="s">
        <v>147</v>
      </c>
      <c r="D37" s="62"/>
      <c r="E37" s="13">
        <v>1127100</v>
      </c>
      <c r="F37" s="102"/>
      <c r="G37" s="103"/>
    </row>
    <row r="38" spans="1:7" ht="27" customHeight="1" x14ac:dyDescent="0.3">
      <c r="A38" s="7" t="s">
        <v>35</v>
      </c>
      <c r="B38" s="37"/>
      <c r="C38" s="62" t="s">
        <v>91</v>
      </c>
      <c r="D38" s="62"/>
      <c r="E38" s="13">
        <v>1613700</v>
      </c>
      <c r="F38" s="102"/>
      <c r="G38" s="103"/>
    </row>
    <row r="39" spans="1:7" ht="27" customHeight="1" x14ac:dyDescent="0.3">
      <c r="A39" s="7" t="s">
        <v>22</v>
      </c>
      <c r="B39" s="37"/>
      <c r="C39" s="62" t="s">
        <v>86</v>
      </c>
      <c r="D39" s="62"/>
      <c r="E39" s="13">
        <v>811400</v>
      </c>
      <c r="F39" s="102"/>
      <c r="G39" s="103"/>
    </row>
    <row r="40" spans="1:7" ht="27" customHeight="1" x14ac:dyDescent="0.3">
      <c r="A40" s="7" t="s">
        <v>21</v>
      </c>
      <c r="B40" s="37"/>
      <c r="C40" s="62" t="s">
        <v>102</v>
      </c>
      <c r="D40" s="62"/>
      <c r="E40" s="13">
        <v>516200</v>
      </c>
      <c r="F40" s="102"/>
      <c r="G40" s="103"/>
    </row>
    <row r="41" spans="1:7" ht="27" customHeight="1" x14ac:dyDescent="0.3">
      <c r="A41" s="7" t="s">
        <v>72</v>
      </c>
      <c r="B41" s="37"/>
      <c r="C41" s="62" t="s">
        <v>73</v>
      </c>
      <c r="D41" s="62"/>
      <c r="E41" s="13">
        <v>4661600</v>
      </c>
      <c r="F41" s="102"/>
      <c r="G41" s="103"/>
    </row>
    <row r="42" spans="1:7" ht="27" customHeight="1" x14ac:dyDescent="0.3">
      <c r="A42" s="7" t="s">
        <v>8</v>
      </c>
      <c r="B42" s="37"/>
      <c r="C42" s="62" t="s">
        <v>87</v>
      </c>
      <c r="D42" s="62"/>
      <c r="E42" s="13">
        <v>865700</v>
      </c>
      <c r="F42" s="102"/>
      <c r="G42" s="103"/>
    </row>
    <row r="43" spans="1:7" ht="27" customHeight="1" x14ac:dyDescent="0.3">
      <c r="A43" s="7" t="s">
        <v>10</v>
      </c>
      <c r="B43" s="37"/>
      <c r="C43" s="62" t="s">
        <v>88</v>
      </c>
      <c r="D43" s="62"/>
      <c r="E43" s="13">
        <v>1773200</v>
      </c>
      <c r="F43" s="102"/>
      <c r="G43" s="103"/>
    </row>
    <row r="44" spans="1:7" ht="27" customHeight="1" x14ac:dyDescent="0.3">
      <c r="A44" s="7" t="s">
        <v>57</v>
      </c>
      <c r="B44" s="37"/>
      <c r="C44" s="62" t="s">
        <v>58</v>
      </c>
      <c r="D44" s="62"/>
      <c r="E44" s="13">
        <v>1472500</v>
      </c>
      <c r="F44" s="102"/>
      <c r="G44" s="103"/>
    </row>
    <row r="45" spans="1:7" ht="27" customHeight="1" x14ac:dyDescent="0.3">
      <c r="A45" s="7" t="s">
        <v>61</v>
      </c>
      <c r="B45" s="37"/>
      <c r="C45" s="62" t="s">
        <v>62</v>
      </c>
      <c r="D45" s="62"/>
      <c r="E45" s="13">
        <v>3882600</v>
      </c>
      <c r="F45" s="102"/>
      <c r="G45" s="103"/>
    </row>
    <row r="46" spans="1:7" ht="27" customHeight="1" x14ac:dyDescent="0.3">
      <c r="A46" s="7" t="s">
        <v>47</v>
      </c>
      <c r="B46" s="37"/>
      <c r="C46" s="62" t="s">
        <v>151</v>
      </c>
      <c r="D46" s="62"/>
      <c r="E46" s="13">
        <v>2336000</v>
      </c>
      <c r="F46" s="102"/>
      <c r="G46" s="103"/>
    </row>
    <row r="47" spans="1:7" ht="30.75" customHeight="1" x14ac:dyDescent="0.3">
      <c r="A47" s="7" t="s">
        <v>46</v>
      </c>
      <c r="B47" s="37"/>
      <c r="C47" s="62" t="s">
        <v>116</v>
      </c>
      <c r="D47" s="62"/>
      <c r="E47" s="13">
        <v>3556700</v>
      </c>
      <c r="F47" s="102"/>
      <c r="G47" s="103"/>
    </row>
    <row r="48" spans="1:7" ht="30.75" customHeight="1" x14ac:dyDescent="0.3">
      <c r="A48" s="7" t="s">
        <v>74</v>
      </c>
      <c r="B48" s="37"/>
      <c r="C48" s="62" t="s">
        <v>75</v>
      </c>
      <c r="D48" s="62"/>
      <c r="E48" s="13">
        <v>4301000</v>
      </c>
      <c r="F48" s="102"/>
      <c r="G48" s="103"/>
    </row>
    <row r="49" spans="1:7" ht="30.75" customHeight="1" x14ac:dyDescent="0.3">
      <c r="A49" s="7" t="s">
        <v>38</v>
      </c>
      <c r="B49" s="37"/>
      <c r="C49" s="62" t="s">
        <v>96</v>
      </c>
      <c r="D49" s="62"/>
      <c r="E49" s="13">
        <v>5163300</v>
      </c>
      <c r="F49" s="102"/>
      <c r="G49" s="103"/>
    </row>
    <row r="50" spans="1:7" ht="30.75" customHeight="1" x14ac:dyDescent="0.3">
      <c r="A50" s="7" t="s">
        <v>76</v>
      </c>
      <c r="B50" s="37"/>
      <c r="C50" s="62" t="s">
        <v>77</v>
      </c>
      <c r="D50" s="62"/>
      <c r="E50" s="13">
        <v>5860700</v>
      </c>
      <c r="F50" s="102"/>
      <c r="G50" s="103"/>
    </row>
    <row r="51" spans="1:7" ht="30.75" customHeight="1" x14ac:dyDescent="0.3">
      <c r="A51" s="7" t="s">
        <v>28</v>
      </c>
      <c r="B51" s="37"/>
      <c r="C51" s="62" t="s">
        <v>155</v>
      </c>
      <c r="D51" s="62"/>
      <c r="E51" s="13">
        <v>2411300</v>
      </c>
      <c r="F51" s="102"/>
      <c r="G51" s="103"/>
    </row>
    <row r="52" spans="1:7" ht="30.75" customHeight="1" x14ac:dyDescent="0.3">
      <c r="A52" s="7" t="s">
        <v>17</v>
      </c>
      <c r="B52" s="37"/>
      <c r="C52" s="62" t="s">
        <v>97</v>
      </c>
      <c r="D52" s="62"/>
      <c r="E52" s="13">
        <v>496900</v>
      </c>
      <c r="F52" s="102"/>
      <c r="G52" s="103"/>
    </row>
    <row r="53" spans="1:7" ht="30.75" customHeight="1" x14ac:dyDescent="0.3">
      <c r="A53" s="7" t="s">
        <v>43</v>
      </c>
      <c r="B53" s="37"/>
      <c r="C53" s="62" t="s">
        <v>113</v>
      </c>
      <c r="D53" s="62"/>
      <c r="E53" s="13">
        <v>1805700</v>
      </c>
      <c r="F53" s="102"/>
      <c r="G53" s="103"/>
    </row>
    <row r="54" spans="1:7" ht="30.75" customHeight="1" x14ac:dyDescent="0.3">
      <c r="A54" s="7" t="s">
        <v>4</v>
      </c>
      <c r="B54" s="37"/>
      <c r="C54" s="62" t="s">
        <v>81</v>
      </c>
      <c r="D54" s="62"/>
      <c r="E54" s="13">
        <v>1294600</v>
      </c>
      <c r="F54" s="102"/>
      <c r="G54" s="103"/>
    </row>
    <row r="55" spans="1:7" ht="30.75" customHeight="1" x14ac:dyDescent="0.3">
      <c r="A55" s="7" t="s">
        <v>29</v>
      </c>
      <c r="B55" s="37"/>
      <c r="C55" s="62" t="s">
        <v>107</v>
      </c>
      <c r="D55" s="62"/>
      <c r="E55" s="13">
        <v>1237700</v>
      </c>
      <c r="F55" s="102"/>
      <c r="G55" s="103"/>
    </row>
    <row r="56" spans="1:7" ht="30.75" customHeight="1" x14ac:dyDescent="0.3">
      <c r="A56" s="7" t="s">
        <v>78</v>
      </c>
      <c r="B56" s="37"/>
      <c r="C56" s="62" t="s">
        <v>154</v>
      </c>
      <c r="D56" s="62"/>
      <c r="E56" s="13">
        <v>1059200</v>
      </c>
      <c r="F56" s="102"/>
      <c r="G56" s="103"/>
    </row>
    <row r="57" spans="1:7" ht="30.75" customHeight="1" x14ac:dyDescent="0.3">
      <c r="A57" s="7" t="s">
        <v>11</v>
      </c>
      <c r="B57" s="37"/>
      <c r="C57" s="62" t="s">
        <v>89</v>
      </c>
      <c r="D57" s="62"/>
      <c r="E57" s="13">
        <v>6376800</v>
      </c>
      <c r="F57" s="102"/>
      <c r="G57" s="103"/>
    </row>
    <row r="58" spans="1:7" ht="30.75" customHeight="1" x14ac:dyDescent="0.3">
      <c r="A58" s="7" t="s">
        <v>36</v>
      </c>
      <c r="B58" s="37"/>
      <c r="C58" s="62" t="s">
        <v>149</v>
      </c>
      <c r="D58" s="62"/>
      <c r="E58" s="13">
        <v>6838000</v>
      </c>
      <c r="F58" s="102"/>
      <c r="G58" s="103"/>
    </row>
    <row r="59" spans="1:7" ht="30.75" customHeight="1" x14ac:dyDescent="0.3">
      <c r="A59" s="7" t="s">
        <v>12</v>
      </c>
      <c r="B59" s="37"/>
      <c r="C59" s="62" t="s">
        <v>90</v>
      </c>
      <c r="D59" s="62"/>
      <c r="E59" s="13">
        <v>1231400</v>
      </c>
      <c r="F59" s="102"/>
      <c r="G59" s="103"/>
    </row>
    <row r="60" spans="1:7" ht="30.75" customHeight="1" x14ac:dyDescent="0.3">
      <c r="A60" s="39" t="s">
        <v>33</v>
      </c>
      <c r="B60" s="40"/>
      <c r="C60" s="107" t="s">
        <v>98</v>
      </c>
      <c r="D60" s="107"/>
      <c r="E60" s="44">
        <v>5499000</v>
      </c>
      <c r="F60" s="108"/>
      <c r="G60" s="109"/>
    </row>
    <row r="61" spans="1:7" s="11" customFormat="1" ht="27" customHeight="1" x14ac:dyDescent="0.3">
      <c r="A61" s="7" t="s">
        <v>48</v>
      </c>
      <c r="B61" s="37"/>
      <c r="C61" s="62" t="s">
        <v>112</v>
      </c>
      <c r="D61" s="62"/>
      <c r="E61" s="13">
        <v>499800</v>
      </c>
      <c r="F61" s="102"/>
      <c r="G61" s="103"/>
    </row>
    <row r="62" spans="1:7" ht="30.75" customHeight="1" x14ac:dyDescent="0.3">
      <c r="A62" s="41" t="s">
        <v>18</v>
      </c>
      <c r="B62" s="42"/>
      <c r="C62" s="104" t="s">
        <v>99</v>
      </c>
      <c r="D62" s="104"/>
      <c r="E62" s="45">
        <v>4610100</v>
      </c>
      <c r="F62" s="105"/>
      <c r="G62" s="106"/>
    </row>
    <row r="63" spans="1:7" ht="30.75" customHeight="1" x14ac:dyDescent="0.3">
      <c r="A63" s="7" t="s">
        <v>30</v>
      </c>
      <c r="B63" s="37"/>
      <c r="C63" s="62" t="s">
        <v>105</v>
      </c>
      <c r="D63" s="62"/>
      <c r="E63" s="13">
        <v>2386600</v>
      </c>
      <c r="F63" s="102"/>
      <c r="G63" s="103"/>
    </row>
    <row r="64" spans="1:7" ht="30.75" customHeight="1" x14ac:dyDescent="0.3">
      <c r="A64" s="7" t="s">
        <v>59</v>
      </c>
      <c r="B64" s="37"/>
      <c r="C64" s="62" t="s">
        <v>60</v>
      </c>
      <c r="D64" s="62"/>
      <c r="E64" s="13">
        <v>921000</v>
      </c>
      <c r="F64" s="102"/>
      <c r="G64" s="103"/>
    </row>
    <row r="65" spans="1:7" ht="24.75" customHeight="1" x14ac:dyDescent="0.3">
      <c r="A65" s="7" t="s">
        <v>34</v>
      </c>
      <c r="B65" s="37"/>
      <c r="C65" s="62" t="s">
        <v>110</v>
      </c>
      <c r="D65" s="62"/>
      <c r="E65" s="13">
        <v>4345900</v>
      </c>
      <c r="F65" s="102"/>
      <c r="G65" s="103"/>
    </row>
    <row r="66" spans="1:7" ht="24.75" customHeight="1" x14ac:dyDescent="0.3">
      <c r="A66" s="7" t="s">
        <v>37</v>
      </c>
      <c r="B66" s="38"/>
      <c r="C66" s="62" t="s">
        <v>111</v>
      </c>
      <c r="D66" s="62"/>
      <c r="E66" s="13">
        <v>4982400</v>
      </c>
      <c r="F66" s="102"/>
      <c r="G66" s="103"/>
    </row>
    <row r="67" spans="1:7" s="1" customFormat="1" ht="18.75" customHeight="1" x14ac:dyDescent="0.3">
      <c r="A67" s="79" t="s">
        <v>119</v>
      </c>
      <c r="B67" s="80"/>
      <c r="C67" s="80"/>
      <c r="D67" s="81"/>
      <c r="E67" s="12">
        <v>151965000</v>
      </c>
      <c r="F67" s="100"/>
      <c r="G67" s="101"/>
    </row>
    <row r="68" spans="1:7" s="1" customFormat="1" ht="49.5" customHeight="1" x14ac:dyDescent="0.3">
      <c r="A68" s="88" t="s">
        <v>141</v>
      </c>
      <c r="B68" s="90" t="s">
        <v>142</v>
      </c>
      <c r="C68" s="92" t="s">
        <v>143</v>
      </c>
      <c r="D68" s="93"/>
      <c r="E68" s="96">
        <v>14200033</v>
      </c>
      <c r="F68" s="98" t="s">
        <v>148</v>
      </c>
      <c r="G68" s="99"/>
    </row>
    <row r="69" spans="1:7" s="1" customFormat="1" ht="19.5" customHeight="1" x14ac:dyDescent="0.3">
      <c r="A69" s="89"/>
      <c r="B69" s="91"/>
      <c r="C69" s="94"/>
      <c r="D69" s="95"/>
      <c r="E69" s="97"/>
      <c r="F69" s="82">
        <v>14200033</v>
      </c>
      <c r="G69" s="83"/>
    </row>
    <row r="70" spans="1:7" ht="24.75" customHeight="1" x14ac:dyDescent="0.3">
      <c r="A70" s="7" t="s">
        <v>24</v>
      </c>
      <c r="B70" s="37"/>
      <c r="C70" s="62" t="s">
        <v>108</v>
      </c>
      <c r="D70" s="62"/>
      <c r="E70" s="32">
        <v>3063946</v>
      </c>
      <c r="F70" s="84">
        <v>3063946</v>
      </c>
      <c r="G70" s="85"/>
    </row>
    <row r="71" spans="1:7" ht="24.75" customHeight="1" x14ac:dyDescent="0.3">
      <c r="A71" s="7" t="s">
        <v>34</v>
      </c>
      <c r="B71" s="37"/>
      <c r="C71" s="62" t="s">
        <v>110</v>
      </c>
      <c r="D71" s="62"/>
      <c r="E71" s="32">
        <v>3500000</v>
      </c>
      <c r="F71" s="84">
        <v>3500000</v>
      </c>
      <c r="G71" s="85"/>
    </row>
    <row r="72" spans="1:7" ht="24.75" customHeight="1" x14ac:dyDescent="0.3">
      <c r="A72" s="7" t="s">
        <v>37</v>
      </c>
      <c r="B72" s="37"/>
      <c r="C72" s="62" t="s">
        <v>111</v>
      </c>
      <c r="D72" s="62"/>
      <c r="E72" s="32">
        <v>7636087</v>
      </c>
      <c r="F72" s="86">
        <v>7636087</v>
      </c>
      <c r="G72" s="87"/>
    </row>
    <row r="73" spans="1:7" ht="32.25" customHeight="1" x14ac:dyDescent="0.3">
      <c r="A73" s="79" t="s">
        <v>119</v>
      </c>
      <c r="B73" s="80"/>
      <c r="C73" s="80"/>
      <c r="D73" s="81"/>
      <c r="E73" s="33">
        <v>14200033</v>
      </c>
      <c r="F73" s="82">
        <v>14200033</v>
      </c>
      <c r="G73" s="83"/>
    </row>
    <row r="74" spans="1:7" ht="42" customHeight="1" x14ac:dyDescent="0.3">
      <c r="A74" s="78" t="s">
        <v>133</v>
      </c>
      <c r="B74" s="78"/>
      <c r="C74" s="78"/>
      <c r="D74" s="78"/>
      <c r="E74" s="78"/>
      <c r="F74" s="78"/>
      <c r="G74" s="78"/>
    </row>
    <row r="75" spans="1:7" s="14" customFormat="1" ht="119.25" customHeight="1" x14ac:dyDescent="0.3">
      <c r="A75" s="30">
        <v>2819800</v>
      </c>
      <c r="B75" s="34">
        <v>9800</v>
      </c>
      <c r="C75" s="77" t="s">
        <v>131</v>
      </c>
      <c r="D75" s="77"/>
      <c r="E75" s="33">
        <v>22516769</v>
      </c>
      <c r="F75" s="31" t="s">
        <v>44</v>
      </c>
      <c r="G75" s="31" t="s">
        <v>144</v>
      </c>
    </row>
    <row r="76" spans="1:7" s="14" customFormat="1" ht="29.25" customHeight="1" x14ac:dyDescent="0.3">
      <c r="A76" s="29">
        <v>99000000000</v>
      </c>
      <c r="B76" s="37"/>
      <c r="C76" s="62" t="s">
        <v>2</v>
      </c>
      <c r="D76" s="62"/>
      <c r="E76" s="32">
        <v>22516769</v>
      </c>
      <c r="F76" s="15">
        <f>60033000-58964200</f>
        <v>1068800</v>
      </c>
      <c r="G76" s="15">
        <f>21447969</f>
        <v>21447969</v>
      </c>
    </row>
    <row r="77" spans="1:7" s="19" customFormat="1" ht="30" customHeight="1" x14ac:dyDescent="0.3">
      <c r="A77" s="16"/>
      <c r="B77" s="17"/>
      <c r="C77" s="73" t="s">
        <v>132</v>
      </c>
      <c r="D77" s="73"/>
      <c r="E77" s="18">
        <v>1587429349.5700002</v>
      </c>
      <c r="F77" s="74"/>
      <c r="G77" s="74"/>
    </row>
    <row r="78" spans="1:7" s="19" customFormat="1" ht="31.5" customHeight="1" x14ac:dyDescent="0.3">
      <c r="A78" s="16"/>
      <c r="B78" s="17"/>
      <c r="C78" s="73" t="s">
        <v>121</v>
      </c>
      <c r="D78" s="73"/>
      <c r="E78" s="18">
        <v>1499255007.9100001</v>
      </c>
      <c r="F78" s="74"/>
      <c r="G78" s="74"/>
    </row>
    <row r="79" spans="1:7" s="19" customFormat="1" ht="26.25" customHeight="1" x14ac:dyDescent="0.3">
      <c r="A79" s="16"/>
      <c r="B79" s="17"/>
      <c r="C79" s="73" t="s">
        <v>122</v>
      </c>
      <c r="D79" s="73"/>
      <c r="E79" s="18">
        <v>88174341.659999996</v>
      </c>
      <c r="F79" s="74"/>
      <c r="G79" s="74"/>
    </row>
    <row r="80" spans="1:7" ht="11.25" customHeight="1" x14ac:dyDescent="0.3"/>
    <row r="81" spans="1:7" ht="9.75" customHeight="1" x14ac:dyDescent="0.3"/>
    <row r="82" spans="1:7" s="20" customFormat="1" ht="107.25" customHeight="1" x14ac:dyDescent="0.3">
      <c r="A82" s="75" t="s">
        <v>145</v>
      </c>
      <c r="B82" s="75"/>
      <c r="C82" s="75"/>
      <c r="D82" s="76"/>
      <c r="E82" s="76"/>
      <c r="F82" s="115" t="s">
        <v>162</v>
      </c>
      <c r="G82" s="115"/>
    </row>
  </sheetData>
  <sheetProtection selectLockedCells="1" selectUnlockedCells="1"/>
  <autoFilter ref="A3:G80">
    <filterColumn colId="2" showButton="0"/>
    <filterColumn colId="5" showButton="0"/>
  </autoFilter>
  <mergeCells count="151">
    <mergeCell ref="C9:D9"/>
    <mergeCell ref="F9:G9"/>
    <mergeCell ref="A8:G8"/>
    <mergeCell ref="A1:G1"/>
    <mergeCell ref="A3:A7"/>
    <mergeCell ref="B3:B7"/>
    <mergeCell ref="C3:D7"/>
    <mergeCell ref="E3:E7"/>
    <mergeCell ref="F3:G7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31:D31"/>
    <mergeCell ref="F31:G31"/>
    <mergeCell ref="C32:D32"/>
    <mergeCell ref="F32:G32"/>
    <mergeCell ref="C33:D33"/>
    <mergeCell ref="F33:G33"/>
    <mergeCell ref="C28:D28"/>
    <mergeCell ref="F28:G28"/>
    <mergeCell ref="C29:D29"/>
    <mergeCell ref="F29:G29"/>
    <mergeCell ref="C30:D30"/>
    <mergeCell ref="F30:G30"/>
    <mergeCell ref="C37:D37"/>
    <mergeCell ref="F37:G37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49:D49"/>
    <mergeCell ref="F49:G49"/>
    <mergeCell ref="C50:D50"/>
    <mergeCell ref="F50:G50"/>
    <mergeCell ref="C51:D51"/>
    <mergeCell ref="F51:G51"/>
    <mergeCell ref="C46:D46"/>
    <mergeCell ref="F46:G46"/>
    <mergeCell ref="C47:D47"/>
    <mergeCell ref="F47:G47"/>
    <mergeCell ref="C48:D48"/>
    <mergeCell ref="F48:G48"/>
    <mergeCell ref="C55:D55"/>
    <mergeCell ref="F55:G55"/>
    <mergeCell ref="C56:D56"/>
    <mergeCell ref="F56:G56"/>
    <mergeCell ref="C57:D57"/>
    <mergeCell ref="F57:G57"/>
    <mergeCell ref="C52:D52"/>
    <mergeCell ref="F52:G52"/>
    <mergeCell ref="C53:D53"/>
    <mergeCell ref="F53:G53"/>
    <mergeCell ref="C54:D54"/>
    <mergeCell ref="F54:G54"/>
    <mergeCell ref="C61:D61"/>
    <mergeCell ref="F61:G61"/>
    <mergeCell ref="C62:D62"/>
    <mergeCell ref="F62:G62"/>
    <mergeCell ref="C63:D63"/>
    <mergeCell ref="F63:G63"/>
    <mergeCell ref="C58:D58"/>
    <mergeCell ref="F58:G58"/>
    <mergeCell ref="C59:D59"/>
    <mergeCell ref="F59:G59"/>
    <mergeCell ref="C60:D60"/>
    <mergeCell ref="F60:G60"/>
    <mergeCell ref="A68:A69"/>
    <mergeCell ref="B68:B69"/>
    <mergeCell ref="C68:D69"/>
    <mergeCell ref="E68:E69"/>
    <mergeCell ref="F68:G68"/>
    <mergeCell ref="F69:G69"/>
    <mergeCell ref="A67:D67"/>
    <mergeCell ref="F67:G67"/>
    <mergeCell ref="C64:D64"/>
    <mergeCell ref="F64:G64"/>
    <mergeCell ref="C65:D65"/>
    <mergeCell ref="F65:G65"/>
    <mergeCell ref="C66:D66"/>
    <mergeCell ref="F66:G66"/>
    <mergeCell ref="C75:D75"/>
    <mergeCell ref="C76:D76"/>
    <mergeCell ref="A74:G74"/>
    <mergeCell ref="A73:D73"/>
    <mergeCell ref="F73:G73"/>
    <mergeCell ref="C70:D70"/>
    <mergeCell ref="F70:G70"/>
    <mergeCell ref="C71:D71"/>
    <mergeCell ref="F71:G71"/>
    <mergeCell ref="C72:D72"/>
    <mergeCell ref="F72:G72"/>
    <mergeCell ref="C79:D79"/>
    <mergeCell ref="F79:G79"/>
    <mergeCell ref="A82:C82"/>
    <mergeCell ref="D82:E82"/>
    <mergeCell ref="F82:G82"/>
    <mergeCell ref="C77:D77"/>
    <mergeCell ref="F77:G77"/>
    <mergeCell ref="C78:D78"/>
    <mergeCell ref="F78:G78"/>
  </mergeCells>
  <pageMargins left="0.43307086614173229" right="0.19685039370078741" top="0.43307086614173229" bottom="0.39370078740157483" header="0" footer="0"/>
  <pageSetup paperSize="9" scale="40" firstPageNumber="2" fitToWidth="0" fitToHeight="0" orientation="portrait" useFirstPageNumber="1" horizontalDpi="300" verticalDpi="300" r:id="rId1"/>
  <headerFooter alignWithMargins="0">
    <oddHeader>&amp;C&amp;P</oddHead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 ОР</vt:lpstr>
      <vt:lpstr>НА ОР</vt:lpstr>
      <vt:lpstr>'З ОР'!Заголовки_для_печати</vt:lpstr>
      <vt:lpstr>'НА ОР'!Заголовки_для_печати</vt:lpstr>
      <vt:lpstr>'З ОР'!Область_печати</vt:lpstr>
      <vt:lpstr>'НА ОР'!Область_печати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User</cp:lastModifiedBy>
  <cp:lastPrinted>2021-05-21T12:35:51Z</cp:lastPrinted>
  <dcterms:created xsi:type="dcterms:W3CDTF">2015-06-05T18:19:34Z</dcterms:created>
  <dcterms:modified xsi:type="dcterms:W3CDTF">2021-05-21T12:36:00Z</dcterms:modified>
</cp:coreProperties>
</file>