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2760" windowWidth="9690" windowHeight="6570" tabRatio="750" activeTab="0"/>
  </bookViews>
  <sheets>
    <sheet name="рік" sheetId="1" r:id="rId1"/>
  </sheets>
  <definedNames>
    <definedName name="_xlnm.Print_Area" localSheetId="0">'рік'!$A$1:$E$47</definedName>
  </definedNames>
  <calcPr fullCalcOnLoad="1"/>
</workbook>
</file>

<file path=xl/sharedStrings.xml><?xml version="1.0" encoding="utf-8"?>
<sst xmlns="http://schemas.openxmlformats.org/spreadsheetml/2006/main" count="52" uniqueCount="47">
  <si>
    <t>(підпис)</t>
  </si>
  <si>
    <t>х</t>
  </si>
  <si>
    <t>ПОТОЧНІ ВИДАТКИ</t>
  </si>
  <si>
    <t>Спеціальний фонд</t>
  </si>
  <si>
    <t>Додаток 13
до Порядку казначейського обслуговування                                      місцевих  бюджетів</t>
  </si>
  <si>
    <t xml:space="preserve">РАЗОМ 
</t>
  </si>
  <si>
    <t>НАДХОДЖЕННЯ - усього</t>
  </si>
  <si>
    <t xml:space="preserve"> ( грн )</t>
  </si>
  <si>
    <t>Загальний         фонд</t>
  </si>
  <si>
    <t>ВИДАТКИ  ТА  НАДАННЯ  КРЕДИТІВ  -усього</t>
  </si>
  <si>
    <t xml:space="preserve">    Медикаменти та перев'язувальні матеріали</t>
  </si>
  <si>
    <t xml:space="preserve">    Продукти харчування</t>
  </si>
  <si>
    <t xml:space="preserve">Використання товарів і послуг </t>
  </si>
  <si>
    <t>Нарахування на оплату праці</t>
  </si>
  <si>
    <t xml:space="preserve">Оплата праці </t>
  </si>
  <si>
    <t xml:space="preserve">    Грошове забезпечення військовослужбовців</t>
  </si>
  <si>
    <t>до Інструкції про складання і виконання розпису Державного</t>
  </si>
  <si>
    <t>бюджету України</t>
  </si>
  <si>
    <t>ЗАТВЕРДЖУЮ</t>
  </si>
  <si>
    <t>(посада)</t>
  </si>
  <si>
    <r>
      <t>код за ЄДРПОУ та найменування бюджетної установи</t>
    </r>
    <r>
      <rPr>
        <b/>
        <sz val="12"/>
        <rFont val="Times New Roman Cyr"/>
        <family val="1"/>
      </rPr>
      <t xml:space="preserve">   </t>
    </r>
    <r>
      <rPr>
        <b/>
        <sz val="14"/>
        <rFont val="Times New Roman Cyr"/>
        <family val="0"/>
      </rPr>
      <t xml:space="preserve">23928934   Дніпропетровська  обласна   рада,                   </t>
    </r>
  </si>
  <si>
    <t>Додаток 11</t>
  </si>
  <si>
    <t>у тому числі:</t>
  </si>
  <si>
    <t>доходи (розписати за кодами класифікації доходів бюджету)</t>
  </si>
  <si>
    <t>Код**</t>
  </si>
  <si>
    <t>Сума змін (+,-)</t>
  </si>
  <si>
    <t>Найменування</t>
  </si>
  <si>
    <r>
      <t xml:space="preserve">Вид бюджету          </t>
    </r>
    <r>
      <rPr>
        <b/>
        <sz val="14"/>
        <rFont val="Times New Roman Cyr"/>
        <family val="1"/>
      </rPr>
      <t>обласний,</t>
    </r>
  </si>
  <si>
    <t>Предмети, матеріали, обладнання та інвентар</t>
  </si>
  <si>
    <t>Заробітна плата</t>
  </si>
  <si>
    <t>Підстава:  рішення обласної ради від 20.06.2014 № 530-26/VI, довідка ДФ ОДА від 24.06.2014 № 271</t>
  </si>
  <si>
    <t>надходження бюджетних установ від реалізації в установленому порядку майна (крім нерухомого майна)</t>
  </si>
  <si>
    <t>ІНШІ  ПОТОЧНІ  ВИДАТКИ, у т.ч.</t>
  </si>
  <si>
    <t>Оплата послуг (крім комунальних), у т.ч.</t>
  </si>
  <si>
    <t>Голова обласної ради</t>
  </si>
  <si>
    <t>Додаток до</t>
  </si>
  <si>
    <t>розпорядження</t>
  </si>
  <si>
    <t xml:space="preserve">голови обласної ради </t>
  </si>
  <si>
    <t>Микола ЛУКАШУК</t>
  </si>
  <si>
    <r>
      <t xml:space="preserve">код та назва програмої класифікації видатків та кредитування місцевих бюджетів  (код та назва Типової програмної класифікації видатків та кредитування місцевих бюджетів*  </t>
    </r>
    <r>
      <rPr>
        <b/>
        <sz val="12"/>
        <rFont val="Times New Roman Cyr"/>
        <family val="0"/>
      </rPr>
      <t>КПКВК  0110150 "Організаційне,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рад"</t>
    </r>
  </si>
  <si>
    <t xml:space="preserve">РОЗРАХУНОК                                                                                                                                                                                                       надходжень та видатків спеціального фонду кошторису
на 2023 рік </t>
  </si>
  <si>
    <t>Наталія БЕСПАЛЕНКОВА</t>
  </si>
  <si>
    <t>Начальник управління бухгалтерського обліку                                                                                                          та моніторингу діяльності - головний бухгалтер виконавчого апарату</t>
  </si>
  <si>
    <t>Послуги з ремонту і технічного обслуговування персональних комп'ютерів (послуги з заправки та відновлення картриджів до комп'ютерних периферійних пристроїв)</t>
  </si>
  <si>
    <t>80% коштів отриманих за здане у вигляді брухту й відходів золото</t>
  </si>
  <si>
    <t>50% коштів отриманих за здане у вигляді брухту і відходів срібло</t>
  </si>
  <si>
    <t>М.П.               " 04 "  вересня  2023 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</si>
</sst>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ãðí.&quot;#,##0_);\(&quot;ãðí.&quot;#,##0\)"/>
    <numFmt numFmtId="205" formatCode="&quot;ãðí.&quot;#,##0_);[Red]\(&quot;ãðí.&quot;#,##0\)"/>
    <numFmt numFmtId="206" formatCode="&quot;ãðí.&quot;#,##0.00_);\(&quot;ãðí.&quot;#,##0.00\)"/>
    <numFmt numFmtId="207" formatCode="&quot;ãðí.&quot;#,##0.00_);[Red]\(&quot;ãðí.&quot;#,##0.00\)"/>
    <numFmt numFmtId="208" formatCode="_(&quot;ãðí.&quot;* #,##0_);_(&quot;ãðí.&quot;* \(#,##0\);_(&quot;ãðí.&quot;* &quot;-&quot;_);_(@_)"/>
    <numFmt numFmtId="209" formatCode="_(* #,##0_);_(* \(#,##0\);_(* &quot;-&quot;_);_(@_)"/>
    <numFmt numFmtId="210" formatCode="_(&quot;ãðí.&quot;* #,##0.00_);_(&quot;ãðí.&quot;* \(#,##0.00\);_(&quot;ãðí.&quot;* &quot;-&quot;??_);_(@_)"/>
    <numFmt numFmtId="211" formatCode="_(* #,##0.00_);_(* \(#,##0.00\);_(* &quot;-&quot;??_);_(@_)"/>
    <numFmt numFmtId="212" formatCode="0.0"/>
    <numFmt numFmtId="213" formatCode="#,##0.0"/>
    <numFmt numFmtId="214" formatCode="dd/mm/yy;@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name val="Times New Roman Cyr"/>
      <family val="1"/>
    </font>
    <font>
      <b/>
      <sz val="10"/>
      <name val="Arial Cyr"/>
      <family val="0"/>
    </font>
    <font>
      <b/>
      <i/>
      <sz val="11"/>
      <name val="Times New Roman Cyr"/>
      <family val="1"/>
    </font>
    <font>
      <sz val="14"/>
      <name val="Times New Roman Cyr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53" applyFont="1">
      <alignment/>
      <protection/>
    </xf>
    <xf numFmtId="0" fontId="4" fillId="0" borderId="0" xfId="53" applyFont="1" applyFill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6" fillId="0" borderId="10" xfId="53" applyFont="1" applyFill="1" applyBorder="1" applyAlignment="1">
      <alignment horizontal="center" wrapText="1"/>
      <protection/>
    </xf>
    <xf numFmtId="3" fontId="8" fillId="0" borderId="10" xfId="53" applyNumberFormat="1" applyFont="1" applyFill="1" applyBorder="1" applyAlignment="1">
      <alignment horizontal="center"/>
      <protection/>
    </xf>
    <xf numFmtId="3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 wrapText="1"/>
      <protection/>
    </xf>
    <xf numFmtId="3" fontId="7" fillId="0" borderId="10" xfId="53" applyNumberFormat="1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3" fillId="0" borderId="0" xfId="53" applyFont="1" applyFill="1">
      <alignment/>
      <protection/>
    </xf>
    <xf numFmtId="0" fontId="3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7"/>
  <sheetViews>
    <sheetView tabSelected="1" view="pageBreakPreview" zoomScale="75" zoomScaleSheetLayoutView="75" zoomScalePageLayoutView="0" workbookViewId="0" topLeftCell="A5">
      <selection activeCell="A18" sqref="A18:E18"/>
    </sheetView>
  </sheetViews>
  <sheetFormatPr defaultColWidth="9.00390625" defaultRowHeight="12.75"/>
  <cols>
    <col min="1" max="1" width="10.75390625" style="8" customWidth="1"/>
    <col min="2" max="2" width="63.375" style="8" customWidth="1"/>
    <col min="3" max="3" width="17.00390625" style="8" customWidth="1"/>
    <col min="4" max="4" width="15.75390625" style="8" customWidth="1"/>
    <col min="5" max="5" width="19.25390625" style="8" customWidth="1"/>
  </cols>
  <sheetData>
    <row r="1" spans="1:5" ht="15" hidden="1">
      <c r="A1" s="2"/>
      <c r="B1" s="17"/>
      <c r="C1" s="60" t="s">
        <v>4</v>
      </c>
      <c r="D1" s="60"/>
      <c r="E1" s="60"/>
    </row>
    <row r="2" spans="1:5" ht="15" hidden="1">
      <c r="A2" s="2"/>
      <c r="B2" s="4"/>
      <c r="C2" s="1" t="s">
        <v>21</v>
      </c>
      <c r="D2" s="21"/>
      <c r="E2" s="5"/>
    </row>
    <row r="3" spans="1:5" ht="15" hidden="1">
      <c r="A3" s="2"/>
      <c r="B3" s="7"/>
      <c r="C3" s="1" t="s">
        <v>16</v>
      </c>
      <c r="D3" s="5"/>
      <c r="E3" s="5"/>
    </row>
    <row r="4" spans="1:5" ht="15" hidden="1">
      <c r="A4" s="2"/>
      <c r="B4" s="7"/>
      <c r="C4" s="1" t="s">
        <v>17</v>
      </c>
      <c r="D4" s="5"/>
      <c r="E4" s="5"/>
    </row>
    <row r="5" spans="1:5" ht="15">
      <c r="A5" s="2"/>
      <c r="B5" s="10"/>
      <c r="D5" s="5"/>
      <c r="E5" s="5"/>
    </row>
    <row r="6" spans="1:5" ht="18.75">
      <c r="A6" s="2"/>
      <c r="B6" s="10"/>
      <c r="D6" s="53" t="s">
        <v>35</v>
      </c>
      <c r="E6" s="5"/>
    </row>
    <row r="7" spans="1:5" ht="18.75">
      <c r="A7" s="2"/>
      <c r="B7" s="10"/>
      <c r="D7" s="53" t="s">
        <v>36</v>
      </c>
      <c r="E7" s="5"/>
    </row>
    <row r="8" spans="1:5" ht="18.75">
      <c r="A8" s="2"/>
      <c r="B8" s="10"/>
      <c r="D8" s="53" t="s">
        <v>37</v>
      </c>
      <c r="E8" s="5"/>
    </row>
    <row r="9" spans="1:5" ht="15">
      <c r="A9" s="2"/>
      <c r="B9" s="10"/>
      <c r="D9" s="5"/>
      <c r="E9" s="5"/>
    </row>
    <row r="10" spans="1:5" ht="15">
      <c r="A10" s="2"/>
      <c r="B10" s="10"/>
      <c r="D10" s="5"/>
      <c r="E10" s="5"/>
    </row>
    <row r="11" spans="1:5" ht="15.75">
      <c r="A11" s="2"/>
      <c r="B11" s="4"/>
      <c r="C11" s="28" t="s">
        <v>18</v>
      </c>
      <c r="D11" s="5"/>
      <c r="E11" s="5"/>
    </row>
    <row r="12" spans="1:4" ht="6" customHeight="1">
      <c r="A12" s="2"/>
      <c r="B12" s="27"/>
      <c r="C12" s="27"/>
      <c r="D12" s="27"/>
    </row>
    <row r="13" spans="1:5" ht="39" customHeight="1">
      <c r="A13" s="6"/>
      <c r="C13" s="63" t="s">
        <v>34</v>
      </c>
      <c r="D13" s="63"/>
      <c r="E13" s="63"/>
    </row>
    <row r="14" spans="1:5" ht="15.75">
      <c r="A14" s="2"/>
      <c r="B14" s="27"/>
      <c r="C14" s="31" t="s">
        <v>19</v>
      </c>
      <c r="D14" s="31"/>
      <c r="E14" s="31"/>
    </row>
    <row r="15" spans="1:6" ht="22.5" customHeight="1">
      <c r="A15" s="3"/>
      <c r="C15" s="54"/>
      <c r="D15" s="55"/>
      <c r="E15" s="57" t="s">
        <v>38</v>
      </c>
      <c r="F15" s="56"/>
    </row>
    <row r="16" spans="1:6" ht="14.25" customHeight="1">
      <c r="A16" s="13"/>
      <c r="B16" s="27"/>
      <c r="C16" s="65" t="s">
        <v>0</v>
      </c>
      <c r="D16" s="65"/>
      <c r="E16" s="65"/>
      <c r="F16" s="65"/>
    </row>
    <row r="17" spans="1:5" ht="39" customHeight="1">
      <c r="A17" s="2"/>
      <c r="C17" s="29" t="s">
        <v>46</v>
      </c>
      <c r="D17" s="20"/>
      <c r="E17" s="20"/>
    </row>
    <row r="18" spans="1:5" ht="105" customHeight="1">
      <c r="A18" s="61" t="s">
        <v>40</v>
      </c>
      <c r="B18" s="62"/>
      <c r="C18" s="62"/>
      <c r="D18" s="62"/>
      <c r="E18" s="62"/>
    </row>
    <row r="19" spans="1:5" ht="18.75">
      <c r="A19" s="64" t="s">
        <v>27</v>
      </c>
      <c r="B19" s="64"/>
      <c r="C19" s="64"/>
      <c r="D19" s="64"/>
      <c r="E19" s="64"/>
    </row>
    <row r="20" spans="1:5" ht="18.75">
      <c r="A20" s="64" t="s">
        <v>20</v>
      </c>
      <c r="B20" s="64"/>
      <c r="C20" s="64"/>
      <c r="D20" s="64"/>
      <c r="E20" s="64"/>
    </row>
    <row r="21" spans="1:5" ht="64.5" customHeight="1">
      <c r="A21" s="66" t="s">
        <v>39</v>
      </c>
      <c r="B21" s="66"/>
      <c r="C21" s="66"/>
      <c r="D21" s="66"/>
      <c r="E21" s="66"/>
    </row>
    <row r="22" spans="1:5" ht="18.75" hidden="1">
      <c r="A22" s="67" t="s">
        <v>30</v>
      </c>
      <c r="B22" s="67"/>
      <c r="C22" s="67"/>
      <c r="D22" s="67"/>
      <c r="E22" s="67"/>
    </row>
    <row r="23" spans="1:5" ht="12.75" customHeight="1">
      <c r="A23" s="9"/>
      <c r="B23" s="9"/>
      <c r="C23" s="9"/>
      <c r="D23" s="9"/>
      <c r="E23" s="9" t="s">
        <v>7</v>
      </c>
    </row>
    <row r="24" spans="1:5" ht="20.25" customHeight="1">
      <c r="A24" s="74" t="s">
        <v>24</v>
      </c>
      <c r="B24" s="74" t="s">
        <v>26</v>
      </c>
      <c r="C24" s="68" t="s">
        <v>25</v>
      </c>
      <c r="D24" s="69"/>
      <c r="E24" s="70"/>
    </row>
    <row r="25" spans="1:5" ht="39.75" customHeight="1">
      <c r="A25" s="75"/>
      <c r="B25" s="75"/>
      <c r="C25" s="18" t="s">
        <v>8</v>
      </c>
      <c r="D25" s="18" t="s">
        <v>3</v>
      </c>
      <c r="E25" s="32" t="s">
        <v>5</v>
      </c>
    </row>
    <row r="26" spans="1:5" ht="12" customHeight="1">
      <c r="A26" s="11">
        <v>2</v>
      </c>
      <c r="B26" s="11">
        <v>1</v>
      </c>
      <c r="C26" s="11">
        <v>3</v>
      </c>
      <c r="D26" s="11">
        <v>4</v>
      </c>
      <c r="E26" s="11">
        <v>5</v>
      </c>
    </row>
    <row r="27" spans="1:5" s="43" customFormat="1" ht="22.5" customHeight="1">
      <c r="A27" s="51" t="s">
        <v>1</v>
      </c>
      <c r="B27" s="19" t="s">
        <v>6</v>
      </c>
      <c r="C27" s="52">
        <v>0</v>
      </c>
      <c r="D27" s="42">
        <f>+D32</f>
        <v>6313.55</v>
      </c>
      <c r="E27" s="42">
        <f>C27+D27</f>
        <v>6313.55</v>
      </c>
    </row>
    <row r="28" spans="1:54" s="23" customFormat="1" ht="18" customHeight="1">
      <c r="A28" s="26"/>
      <c r="B28" s="35" t="s">
        <v>22</v>
      </c>
      <c r="C28" s="36" t="s">
        <v>1</v>
      </c>
      <c r="D28" s="37"/>
      <c r="E28" s="3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:54" s="23" customFormat="1" ht="21" customHeight="1">
      <c r="A29" s="26"/>
      <c r="B29" s="35" t="s">
        <v>23</v>
      </c>
      <c r="C29" s="36" t="s">
        <v>1</v>
      </c>
      <c r="D29" s="34">
        <f>+D32</f>
        <v>6313.55</v>
      </c>
      <c r="E29" s="34">
        <f>+D29</f>
        <v>6313.55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s="50" customFormat="1" ht="44.25" customHeight="1">
      <c r="A30" s="46">
        <v>25010400</v>
      </c>
      <c r="B30" s="47" t="s">
        <v>31</v>
      </c>
      <c r="C30" s="48" t="s">
        <v>1</v>
      </c>
      <c r="D30" s="42">
        <f>+D32</f>
        <v>6313.55</v>
      </c>
      <c r="E30" s="42">
        <f>D30</f>
        <v>6313.55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</row>
    <row r="31" spans="1:5" s="43" customFormat="1" ht="24" customHeight="1">
      <c r="A31" s="24" t="s">
        <v>1</v>
      </c>
      <c r="B31" s="15" t="s">
        <v>9</v>
      </c>
      <c r="C31" s="42">
        <f>+C32</f>
        <v>0</v>
      </c>
      <c r="D31" s="42">
        <f>+D32</f>
        <v>6313.55</v>
      </c>
      <c r="E31" s="45">
        <f>SUM(C31:D31)</f>
        <v>6313.55</v>
      </c>
    </row>
    <row r="32" spans="1:5" s="43" customFormat="1" ht="24.75" customHeight="1">
      <c r="A32" s="24">
        <v>2000</v>
      </c>
      <c r="B32" s="15" t="s">
        <v>2</v>
      </c>
      <c r="C32" s="42">
        <f>+C41+C45</f>
        <v>0</v>
      </c>
      <c r="D32" s="42">
        <f>+D41+D43</f>
        <v>6313.55</v>
      </c>
      <c r="E32" s="45">
        <f>SUM(C32:D32)</f>
        <v>6313.55</v>
      </c>
    </row>
    <row r="33" spans="1:5" ht="15.75" hidden="1">
      <c r="A33" s="25">
        <v>2110</v>
      </c>
      <c r="B33" s="38" t="s">
        <v>14</v>
      </c>
      <c r="C33" s="34"/>
      <c r="D33" s="34"/>
      <c r="E33" s="34"/>
    </row>
    <row r="34" spans="1:5" ht="29.25" customHeight="1" hidden="1">
      <c r="A34" s="14">
        <v>2111</v>
      </c>
      <c r="B34" s="39" t="s">
        <v>29</v>
      </c>
      <c r="C34" s="34" t="e">
        <f>+#REF!</f>
        <v>#REF!</v>
      </c>
      <c r="D34" s="34"/>
      <c r="E34" s="34" t="e">
        <f>C34</f>
        <v>#REF!</v>
      </c>
    </row>
    <row r="35" spans="1:5" ht="15.75" hidden="1">
      <c r="A35" s="14">
        <v>2112</v>
      </c>
      <c r="B35" s="39" t="s">
        <v>15</v>
      </c>
      <c r="C35" s="34"/>
      <c r="D35" s="34"/>
      <c r="E35" s="34">
        <f>C35</f>
        <v>0</v>
      </c>
    </row>
    <row r="36" spans="1:5" ht="29.25" customHeight="1" hidden="1">
      <c r="A36" s="14">
        <v>2120</v>
      </c>
      <c r="B36" s="39" t="s">
        <v>13</v>
      </c>
      <c r="C36" s="34" t="e">
        <f>+#REF!</f>
        <v>#REF!</v>
      </c>
      <c r="D36" s="34"/>
      <c r="E36" s="34" t="e">
        <f>C36</f>
        <v>#REF!</v>
      </c>
    </row>
    <row r="37" spans="1:5" ht="21" customHeight="1" hidden="1">
      <c r="A37" s="14">
        <v>2200</v>
      </c>
      <c r="B37" s="39" t="s">
        <v>12</v>
      </c>
      <c r="C37" s="34" t="e">
        <f>C38+C41+#REF!</f>
        <v>#REF!</v>
      </c>
      <c r="D37" s="34">
        <v>0</v>
      </c>
      <c r="E37" s="33" t="e">
        <f>C37</f>
        <v>#REF!</v>
      </c>
    </row>
    <row r="38" spans="1:5" ht="29.25" customHeight="1" hidden="1">
      <c r="A38" s="14">
        <v>2210</v>
      </c>
      <c r="B38" s="39" t="s">
        <v>28</v>
      </c>
      <c r="C38" s="34" t="e">
        <f>#REF!</f>
        <v>#REF!</v>
      </c>
      <c r="D38" s="34">
        <v>0</v>
      </c>
      <c r="E38" s="33" t="e">
        <f>C38</f>
        <v>#REF!</v>
      </c>
    </row>
    <row r="39" spans="1:5" ht="21" customHeight="1" hidden="1">
      <c r="A39" s="25">
        <v>2220</v>
      </c>
      <c r="B39" s="38" t="s">
        <v>10</v>
      </c>
      <c r="C39" s="33"/>
      <c r="D39" s="34"/>
      <c r="E39" s="33"/>
    </row>
    <row r="40" spans="1:5" ht="15.75" hidden="1">
      <c r="A40" s="14">
        <v>2230</v>
      </c>
      <c r="B40" s="39" t="s">
        <v>11</v>
      </c>
      <c r="C40" s="34"/>
      <c r="D40" s="34"/>
      <c r="E40" s="33"/>
    </row>
    <row r="41" spans="1:5" s="43" customFormat="1" ht="29.25" customHeight="1">
      <c r="A41" s="24">
        <v>2240</v>
      </c>
      <c r="B41" s="30" t="s">
        <v>33</v>
      </c>
      <c r="C41" s="42">
        <v>0</v>
      </c>
      <c r="D41" s="42">
        <f>7055.13-741.58</f>
        <v>6313.55</v>
      </c>
      <c r="E41" s="45">
        <f>SUM(C41:D41)</f>
        <v>6313.55</v>
      </c>
    </row>
    <row r="42" spans="1:5" s="44" customFormat="1" ht="53.25" customHeight="1">
      <c r="A42" s="14"/>
      <c r="B42" s="16" t="s">
        <v>43</v>
      </c>
      <c r="C42" s="34">
        <v>0</v>
      </c>
      <c r="D42" s="34">
        <f>+D41</f>
        <v>6313.55</v>
      </c>
      <c r="E42" s="40">
        <f>SUM(C42:D42)</f>
        <v>6313.55</v>
      </c>
    </row>
    <row r="43" spans="1:5" s="43" customFormat="1" ht="33.75" customHeight="1">
      <c r="A43" s="24">
        <v>2800</v>
      </c>
      <c r="B43" s="15" t="s">
        <v>32</v>
      </c>
      <c r="C43" s="45">
        <v>0</v>
      </c>
      <c r="D43" s="45">
        <f>+D45+D44</f>
        <v>0</v>
      </c>
      <c r="E43" s="45">
        <f>SUM(C43:D43)</f>
        <v>0</v>
      </c>
    </row>
    <row r="44" spans="1:5" ht="33.75" customHeight="1">
      <c r="A44" s="24"/>
      <c r="B44" s="41" t="s">
        <v>44</v>
      </c>
      <c r="C44" s="40">
        <v>0</v>
      </c>
      <c r="D44" s="40">
        <v>0</v>
      </c>
      <c r="E44" s="40">
        <f>SUM(C44:D44)</f>
        <v>0</v>
      </c>
    </row>
    <row r="45" spans="1:5" ht="33.75" customHeight="1">
      <c r="A45" s="24"/>
      <c r="B45" s="41" t="s">
        <v>45</v>
      </c>
      <c r="C45" s="40">
        <v>0</v>
      </c>
      <c r="D45" s="40">
        <v>0</v>
      </c>
      <c r="E45" s="40">
        <f>SUM(C45:D45)</f>
        <v>0</v>
      </c>
    </row>
    <row r="46" spans="1:5" s="59" customFormat="1" ht="129.75" customHeight="1">
      <c r="A46" s="76" t="s">
        <v>42</v>
      </c>
      <c r="B46" s="76"/>
      <c r="C46" s="58"/>
      <c r="D46" s="73" t="s">
        <v>41</v>
      </c>
      <c r="E46" s="73"/>
    </row>
    <row r="47" spans="1:5" ht="19.5" customHeight="1">
      <c r="A47" s="12"/>
      <c r="B47" s="71" t="s">
        <v>0</v>
      </c>
      <c r="C47" s="71"/>
      <c r="D47" s="72"/>
      <c r="E47" s="72"/>
    </row>
  </sheetData>
  <sheetProtection/>
  <mergeCells count="16">
    <mergeCell ref="A21:E21"/>
    <mergeCell ref="A22:E22"/>
    <mergeCell ref="C24:E24"/>
    <mergeCell ref="B47:C47"/>
    <mergeCell ref="D47:E47"/>
    <mergeCell ref="D46:E46"/>
    <mergeCell ref="A24:A25"/>
    <mergeCell ref="B24:B25"/>
    <mergeCell ref="A46:B46"/>
    <mergeCell ref="C1:E1"/>
    <mergeCell ref="A18:E18"/>
    <mergeCell ref="C13:E13"/>
    <mergeCell ref="A19:E19"/>
    <mergeCell ref="A20:E20"/>
    <mergeCell ref="C16:D16"/>
    <mergeCell ref="E16:F16"/>
  </mergeCells>
  <printOptions/>
  <pageMargins left="0.92" right="0.2755905511811024" top="0.3937007874015748" bottom="0.2755905511811024" header="0.4330708661417323" footer="0.31496062992125984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2023-08-31T09:15:30Z</cp:lastPrinted>
  <dcterms:created xsi:type="dcterms:W3CDTF">1999-07-07T07:42:48Z</dcterms:created>
  <dcterms:modified xsi:type="dcterms:W3CDTF">2023-09-13T13:41:48Z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66&quot;/&gt;&lt;partner val=&quot;530&quot;/&gt;&lt;CXlWorkbook id=&quot;1&quot;&gt;&lt;m_cxllink/&gt;&lt;/CXlWorkbook&gt;&lt;/root&gt;">
    <vt:bool>false</vt:bool>
  </property>
</Properties>
</file>