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20" windowHeight="9795"/>
  </bookViews>
  <sheets>
    <sheet name="1" sheetId="1" r:id="rId1"/>
  </sheets>
  <definedNames>
    <definedName name="_xlnm.Print_Area" localSheetId="0">'1'!$A$1:$P$18</definedName>
  </definedNames>
  <calcPr calcId="145621"/>
</workbook>
</file>

<file path=xl/calcChain.xml><?xml version="1.0" encoding="utf-8"?>
<calcChain xmlns="http://schemas.openxmlformats.org/spreadsheetml/2006/main">
  <c r="E11" i="1" l="1"/>
  <c r="H13" i="1"/>
  <c r="H12" i="1"/>
  <c r="P12" i="1"/>
  <c r="N15" i="1"/>
  <c r="J11" i="1"/>
  <c r="J10" i="1"/>
  <c r="J17" i="1"/>
  <c r="K11" i="1"/>
  <c r="K10" i="1"/>
  <c r="K17" i="1"/>
  <c r="I11" i="1"/>
  <c r="I10" i="1"/>
  <c r="I17" i="1"/>
  <c r="G11" i="1"/>
  <c r="O11" i="1"/>
  <c r="O10" i="1"/>
  <c r="O17" i="1"/>
  <c r="G10" i="1"/>
  <c r="G17" i="1"/>
  <c r="E10" i="1"/>
  <c r="E17" i="1"/>
  <c r="L16" i="1"/>
  <c r="P16" i="1"/>
  <c r="O16" i="1"/>
  <c r="N16" i="1"/>
  <c r="M16" i="1"/>
  <c r="O15" i="1"/>
  <c r="M15" i="1"/>
  <c r="L13" i="1"/>
  <c r="L11" i="1"/>
  <c r="L10" i="1"/>
  <c r="L17" i="1"/>
  <c r="P13" i="1"/>
  <c r="O13" i="1"/>
  <c r="N13" i="1"/>
  <c r="M13" i="1"/>
  <c r="O12" i="1"/>
  <c r="M12" i="1"/>
  <c r="N12" i="1"/>
  <c r="F11" i="1"/>
  <c r="F10" i="1"/>
  <c r="F17" i="1"/>
  <c r="H15" i="1"/>
  <c r="P15" i="1"/>
  <c r="M11" i="1"/>
  <c r="M10" i="1"/>
  <c r="M17" i="1"/>
  <c r="N11" i="1"/>
  <c r="N10" i="1"/>
  <c r="N17" i="1"/>
  <c r="H11" i="1"/>
  <c r="H10" i="1"/>
  <c r="H17" i="1"/>
  <c r="P11" i="1"/>
  <c r="P10" i="1"/>
  <c r="P17" i="1"/>
</calcChain>
</file>

<file path=xl/sharedStrings.xml><?xml version="1.0" encoding="utf-8"?>
<sst xmlns="http://schemas.openxmlformats.org/spreadsheetml/2006/main" count="49" uniqueCount="35">
  <si>
    <t>Надання кредитів</t>
  </si>
  <si>
    <t>Повернення кредитів</t>
  </si>
  <si>
    <t>1060</t>
  </si>
  <si>
    <t>Департамент житлово-комунального господарства та будівництва Дніпропетровської обласної державної адміністрації</t>
  </si>
  <si>
    <t>1200000</t>
  </si>
  <si>
    <t>1210000</t>
  </si>
  <si>
    <t>8821</t>
  </si>
  <si>
    <t>8822</t>
  </si>
  <si>
    <t>1218821</t>
  </si>
  <si>
    <t>1218822</t>
  </si>
  <si>
    <t>1218831</t>
  </si>
  <si>
    <t>1218832</t>
  </si>
  <si>
    <t>8831</t>
  </si>
  <si>
    <t>8832</t>
  </si>
  <si>
    <t>Код Функціональної класифікації видатків та кредитування бюджету</t>
  </si>
  <si>
    <t>у тому числі бюджет розвитку</t>
  </si>
  <si>
    <t>усього</t>
  </si>
  <si>
    <t>спеціальний фонд</t>
  </si>
  <si>
    <t>загальний фонд</t>
  </si>
  <si>
    <t>Кредитування, усього</t>
  </si>
  <si>
    <t>УСЬОГО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</si>
  <si>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</si>
  <si>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</si>
  <si>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</si>
  <si>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</si>
  <si>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</si>
  <si>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
</t>
  </si>
  <si>
    <t>разом</t>
  </si>
  <si>
    <t>(грн)</t>
  </si>
  <si>
    <t>Додаток 4
до рішення обласної ради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</si>
  <si>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</si>
  <si>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</si>
  <si>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Кредитування обласного бюджету у  2024 році</t>
  </si>
  <si>
    <t>0410000000</t>
  </si>
  <si>
    <t xml:space="preserve">          Заступник голови обласної ради                                                                                                                                                             І. КАШИРІН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</si>
</sst>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0" formatCode="#,##0.0"/>
  </numFmts>
  <fonts count="45" x14ac:knownFonts="1">
    <font>
      <sz val="10"/>
      <name val="Times New Roman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rgb="FFFF0000"/>
      <name val="Times New Roman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4"/>
      <color theme="3"/>
      <name val="Times New Roman CYR"/>
      <charset val="204"/>
    </font>
    <font>
      <sz val="14"/>
      <color rgb="FFC00000"/>
      <name val="Times New Roman CYR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0" fontId="1" fillId="0" borderId="0"/>
    <xf numFmtId="0" fontId="2" fillId="4" borderId="1" applyNumberFormat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5" applyNumberFormat="0" applyFill="0" applyAlignment="0" applyProtection="0"/>
    <xf numFmtId="0" fontId="9" fillId="5" borderId="6" applyNumberFormat="0" applyAlignment="0" applyProtection="0"/>
    <xf numFmtId="0" fontId="9" fillId="5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19" fillId="0" borderId="0" xfId="0" applyNumberFormat="1" applyFont="1" applyFill="1" applyAlignment="1" applyProtection="1">
      <alignment horizontal="center" vertical="center" wrapText="1"/>
    </xf>
    <xf numFmtId="0" fontId="31" fillId="0" borderId="0" xfId="0" applyNumberFormat="1" applyFont="1" applyFill="1" applyAlignment="1" applyProtection="1">
      <alignment horizontal="left" vertical="center" wrapText="1"/>
    </xf>
    <xf numFmtId="0" fontId="26" fillId="6" borderId="0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/>
    <xf numFmtId="0" fontId="17" fillId="0" borderId="0" xfId="0" applyNumberFormat="1" applyFont="1" applyFill="1" applyAlignment="1" applyProtection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3" fillId="0" borderId="0" xfId="0" applyFont="1" applyFill="1"/>
    <xf numFmtId="49" fontId="25" fillId="0" borderId="8" xfId="0" applyNumberFormat="1" applyFont="1" applyBorder="1" applyAlignment="1">
      <alignment horizontal="center" vertical="center" wrapText="1"/>
    </xf>
    <xf numFmtId="0" fontId="12" fillId="6" borderId="0" xfId="0" applyFont="1" applyFill="1"/>
    <xf numFmtId="0" fontId="18" fillId="0" borderId="9" xfId="0" applyNumberFormat="1" applyFont="1" applyFill="1" applyBorder="1" applyAlignment="1" applyProtection="1">
      <alignment horizontal="right" vertical="center"/>
    </xf>
    <xf numFmtId="0" fontId="27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49" fontId="24" fillId="0" borderId="8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0" xfId="0" applyNumberFormat="1" applyFont="1" applyFill="1" applyAlignment="1" applyProtection="1">
      <alignment vertical="center" wrapText="1"/>
    </xf>
    <xf numFmtId="0" fontId="19" fillId="0" borderId="0" xfId="0" applyNumberFormat="1" applyFont="1" applyFill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200" fontId="28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/>
    <xf numFmtId="0" fontId="37" fillId="6" borderId="0" xfId="0" applyFont="1" applyFill="1"/>
    <xf numFmtId="0" fontId="38" fillId="0" borderId="0" xfId="0" applyFont="1" applyFill="1"/>
    <xf numFmtId="4" fontId="28" fillId="0" borderId="0" xfId="0" applyNumberFormat="1" applyFont="1" applyBorder="1" applyAlignment="1">
      <alignment horizontal="center" vertical="center" wrapText="1"/>
    </xf>
    <xf numFmtId="4" fontId="36" fillId="0" borderId="0" xfId="0" applyNumberFormat="1" applyFont="1" applyFill="1"/>
    <xf numFmtId="4" fontId="39" fillId="0" borderId="0" xfId="0" applyNumberFormat="1" applyFont="1" applyFill="1"/>
    <xf numFmtId="4" fontId="25" fillId="0" borderId="0" xfId="0" applyNumberFormat="1" applyFont="1" applyFill="1" applyBorder="1" applyAlignment="1" applyProtection="1">
      <alignment horizontal="center" vertical="center" wrapText="1"/>
    </xf>
    <xf numFmtId="4" fontId="32" fillId="0" borderId="0" xfId="0" applyNumberFormat="1" applyFont="1" applyFill="1"/>
    <xf numFmtId="4" fontId="28" fillId="0" borderId="0" xfId="0" applyNumberFormat="1" applyFont="1" applyBorder="1" applyAlignment="1">
      <alignment horizontal="right" wrapText="1"/>
    </xf>
    <xf numFmtId="0" fontId="22" fillId="0" borderId="8" xfId="0" applyFont="1" applyBorder="1" applyAlignment="1">
      <alignment horizontal="center" vertical="center" wrapText="1"/>
    </xf>
    <xf numFmtId="4" fontId="33" fillId="0" borderId="0" xfId="0" applyNumberFormat="1" applyFont="1" applyFill="1"/>
    <xf numFmtId="0" fontId="40" fillId="0" borderId="0" xfId="0" applyFont="1" applyFill="1"/>
    <xf numFmtId="4" fontId="41" fillId="0" borderId="0" xfId="0" applyNumberFormat="1" applyFont="1" applyFill="1" applyAlignment="1">
      <alignment vertical="center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4" fontId="35" fillId="0" borderId="0" xfId="0" applyNumberFormat="1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center" vertical="center" wrapText="1"/>
    </xf>
    <xf numFmtId="4" fontId="35" fillId="0" borderId="8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22" fillId="0" borderId="8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/>
    <xf numFmtId="0" fontId="44" fillId="0" borderId="0" xfId="0" applyFont="1" applyFill="1"/>
    <xf numFmtId="4" fontId="18" fillId="0" borderId="8" xfId="0" applyNumberFormat="1" applyFont="1" applyFill="1" applyBorder="1" applyAlignment="1">
      <alignment horizontal="center" vertical="center" wrapText="1"/>
    </xf>
    <xf numFmtId="4" fontId="35" fillId="0" borderId="8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 applyProtection="1">
      <alignment horizontal="center" vertical="center" wrapText="1"/>
    </xf>
    <xf numFmtId="4" fontId="25" fillId="0" borderId="8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26" fillId="6" borderId="0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Alignment="1" applyProtection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</xf>
    <xf numFmtId="0" fontId="21" fillId="0" borderId="0" xfId="0" applyNumberFormat="1" applyFont="1" applyFill="1" applyAlignment="1" applyProtection="1">
      <alignment horizontal="center" vertical="top"/>
    </xf>
    <xf numFmtId="0" fontId="42" fillId="0" borderId="10" xfId="0" applyNumberFormat="1" applyFont="1" applyFill="1" applyBorder="1" applyAlignment="1" applyProtection="1">
      <alignment horizontal="left" vertical="center" wrapText="1"/>
    </xf>
  </cellXfs>
  <cellStyles count="39">
    <cellStyle name="Normal_meresha_07" xfId="1"/>
    <cellStyle name="Ввід" xfId="2"/>
    <cellStyle name="Ввод " xfId="3" builtinId="20" customBuiltin="1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 builtinId="23" customBuiltin="1"/>
    <cellStyle name="Назва" xfId="31"/>
    <cellStyle name="Название" xfId="32" builtinId="15" customBuiltin="1"/>
    <cellStyle name="Обычный" xfId="0" builtinId="0"/>
    <cellStyle name="Обычный 2" xfId="33"/>
    <cellStyle name="Связанная ячейка" xfId="34" builtinId="24" customBuiltin="1"/>
    <cellStyle name="Середній" xfId="35"/>
    <cellStyle name="Стиль 1" xfId="36"/>
    <cellStyle name="Текст попередження" xfId="37"/>
    <cellStyle name="Текст предупреждения" xfId="3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showGridLines="0" showZeros="0" tabSelected="1" view="pageBreakPreview" zoomScale="70" zoomScaleNormal="7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U12" sqref="U12"/>
    </sheetView>
  </sheetViews>
  <sheetFormatPr defaultColWidth="9.1640625" defaultRowHeight="18.75" x14ac:dyDescent="0.3"/>
  <cols>
    <col min="1" max="3" width="12.6640625" style="7" customWidth="1"/>
    <col min="4" max="4" width="43.6640625" style="7" customWidth="1"/>
    <col min="5" max="5" width="15" style="7" customWidth="1"/>
    <col min="6" max="6" width="14.6640625" style="7" customWidth="1"/>
    <col min="7" max="7" width="14.1640625" style="7" customWidth="1"/>
    <col min="8" max="8" width="15.5" style="7" customWidth="1"/>
    <col min="9" max="9" width="14.1640625" style="7" customWidth="1"/>
    <col min="10" max="10" width="15.1640625" style="7" customWidth="1"/>
    <col min="11" max="11" width="14.1640625" style="7" customWidth="1"/>
    <col min="12" max="12" width="16" style="7" customWidth="1"/>
    <col min="13" max="13" width="15.33203125" style="7" customWidth="1"/>
    <col min="14" max="15" width="14.1640625" style="7" customWidth="1"/>
    <col min="16" max="16" width="15.33203125" style="7" customWidth="1"/>
    <col min="17" max="17" width="20.83203125" style="7" customWidth="1"/>
    <col min="18" max="18" width="16.83203125" style="26" customWidth="1"/>
    <col min="19" max="19" width="15" style="7" customWidth="1"/>
    <col min="20" max="20" width="16" style="7" customWidth="1"/>
    <col min="21" max="16384" width="9.1640625" style="7"/>
  </cols>
  <sheetData>
    <row r="1" spans="1:21" ht="6.75" customHeight="1" x14ac:dyDescent="0.3"/>
    <row r="2" spans="1:21" ht="54" customHeight="1" x14ac:dyDescent="0.3">
      <c r="A2" s="5"/>
      <c r="B2" s="6"/>
      <c r="C2" s="6"/>
      <c r="D2" s="6"/>
      <c r="E2" s="6"/>
      <c r="F2" s="6"/>
      <c r="G2" s="6"/>
      <c r="H2" s="6"/>
      <c r="I2" s="6"/>
      <c r="L2" s="20"/>
      <c r="N2" s="55" t="s">
        <v>29</v>
      </c>
      <c r="O2" s="55"/>
      <c r="P2" s="55"/>
      <c r="Q2" s="2"/>
    </row>
    <row r="3" spans="1:21" ht="28.5" customHeight="1" x14ac:dyDescent="0.3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21" x14ac:dyDescent="0.3">
      <c r="A4" s="62" t="s">
        <v>33</v>
      </c>
      <c r="B4" s="62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9"/>
      <c r="O4" s="6"/>
      <c r="P4" s="6"/>
      <c r="Q4" s="6"/>
    </row>
    <row r="5" spans="1:21" ht="21" customHeight="1" x14ac:dyDescent="0.3">
      <c r="A5" s="63" t="s">
        <v>23</v>
      </c>
      <c r="B5" s="63"/>
      <c r="C5" s="8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5"/>
      <c r="P5" s="15" t="s">
        <v>28</v>
      </c>
      <c r="Q5" s="22"/>
    </row>
    <row r="6" spans="1:21" ht="30.75" customHeight="1" x14ac:dyDescent="0.3">
      <c r="A6" s="59" t="s">
        <v>24</v>
      </c>
      <c r="B6" s="59" t="s">
        <v>25</v>
      </c>
      <c r="C6" s="59" t="s">
        <v>14</v>
      </c>
      <c r="D6" s="57" t="s">
        <v>26</v>
      </c>
      <c r="E6" s="56" t="s">
        <v>0</v>
      </c>
      <c r="F6" s="56"/>
      <c r="G6" s="56"/>
      <c r="H6" s="56"/>
      <c r="I6" s="56" t="s">
        <v>1</v>
      </c>
      <c r="J6" s="56"/>
      <c r="K6" s="56"/>
      <c r="L6" s="56"/>
      <c r="M6" s="56" t="s">
        <v>19</v>
      </c>
      <c r="N6" s="56"/>
      <c r="O6" s="56"/>
      <c r="P6" s="56"/>
      <c r="Q6" s="23"/>
    </row>
    <row r="7" spans="1:21" ht="28.5" customHeight="1" x14ac:dyDescent="0.3">
      <c r="A7" s="60"/>
      <c r="B7" s="60"/>
      <c r="C7" s="60"/>
      <c r="D7" s="57"/>
      <c r="E7" s="57" t="s">
        <v>18</v>
      </c>
      <c r="F7" s="57" t="s">
        <v>17</v>
      </c>
      <c r="G7" s="57"/>
      <c r="H7" s="57" t="s">
        <v>27</v>
      </c>
      <c r="I7" s="57" t="s">
        <v>18</v>
      </c>
      <c r="J7" s="57" t="s">
        <v>17</v>
      </c>
      <c r="K7" s="57"/>
      <c r="L7" s="57" t="s">
        <v>27</v>
      </c>
      <c r="M7" s="57" t="s">
        <v>18</v>
      </c>
      <c r="N7" s="57" t="s">
        <v>17</v>
      </c>
      <c r="O7" s="57"/>
      <c r="P7" s="57" t="s">
        <v>27</v>
      </c>
      <c r="Q7" s="24"/>
    </row>
    <row r="8" spans="1:21" ht="39" customHeight="1" x14ac:dyDescent="0.3">
      <c r="A8" s="60"/>
      <c r="B8" s="60"/>
      <c r="C8" s="60"/>
      <c r="D8" s="57"/>
      <c r="E8" s="57"/>
      <c r="F8" s="39" t="s">
        <v>16</v>
      </c>
      <c r="G8" s="39" t="s">
        <v>15</v>
      </c>
      <c r="H8" s="57"/>
      <c r="I8" s="57"/>
      <c r="J8" s="39" t="s">
        <v>16</v>
      </c>
      <c r="K8" s="39" t="s">
        <v>15</v>
      </c>
      <c r="L8" s="57"/>
      <c r="M8" s="57"/>
      <c r="N8" s="39" t="s">
        <v>16</v>
      </c>
      <c r="O8" s="39" t="s">
        <v>15</v>
      </c>
      <c r="P8" s="57"/>
      <c r="Q8" s="24"/>
    </row>
    <row r="9" spans="1:21" ht="15.75" customHeigh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24"/>
    </row>
    <row r="10" spans="1:21" s="12" customFormat="1" ht="63.75" customHeight="1" x14ac:dyDescent="0.3">
      <c r="A10" s="10" t="s">
        <v>4</v>
      </c>
      <c r="B10" s="10"/>
      <c r="C10" s="10"/>
      <c r="D10" s="16" t="s">
        <v>3</v>
      </c>
      <c r="E10" s="44">
        <f t="shared" ref="E10:P10" si="0">E11</f>
        <v>0</v>
      </c>
      <c r="F10" s="44">
        <f t="shared" si="0"/>
        <v>1599000</v>
      </c>
      <c r="G10" s="44">
        <f t="shared" si="0"/>
        <v>0</v>
      </c>
      <c r="H10" s="44">
        <f t="shared" si="0"/>
        <v>1599000</v>
      </c>
      <c r="I10" s="44">
        <f t="shared" si="0"/>
        <v>0</v>
      </c>
      <c r="J10" s="44">
        <f t="shared" si="0"/>
        <v>-1475000</v>
      </c>
      <c r="K10" s="44">
        <f t="shared" si="0"/>
        <v>0</v>
      </c>
      <c r="L10" s="44">
        <f t="shared" si="0"/>
        <v>-1475000</v>
      </c>
      <c r="M10" s="44">
        <f>M11</f>
        <v>0</v>
      </c>
      <c r="N10" s="44">
        <f>N11</f>
        <v>124000</v>
      </c>
      <c r="O10" s="44">
        <f>O11</f>
        <v>0</v>
      </c>
      <c r="P10" s="44">
        <f t="shared" si="0"/>
        <v>124000</v>
      </c>
      <c r="Q10" s="25"/>
      <c r="R10" s="26"/>
    </row>
    <row r="11" spans="1:21" ht="60.75" customHeight="1" x14ac:dyDescent="0.3">
      <c r="A11" s="10" t="s">
        <v>5</v>
      </c>
      <c r="B11" s="10"/>
      <c r="C11" s="10"/>
      <c r="D11" s="16" t="s">
        <v>3</v>
      </c>
      <c r="E11" s="44">
        <f>E12+E15</f>
        <v>0</v>
      </c>
      <c r="F11" s="44">
        <f>F12+F15</f>
        <v>1599000</v>
      </c>
      <c r="G11" s="44">
        <f>G12+G15</f>
        <v>0</v>
      </c>
      <c r="H11" s="44">
        <f>H12+H15</f>
        <v>1599000</v>
      </c>
      <c r="I11" s="44">
        <f>I13+I16</f>
        <v>0</v>
      </c>
      <c r="J11" s="44">
        <f>J13+J16</f>
        <v>-1475000</v>
      </c>
      <c r="K11" s="44">
        <f>K13+K16</f>
        <v>0</v>
      </c>
      <c r="L11" s="44">
        <f>L13+L16</f>
        <v>-1475000</v>
      </c>
      <c r="M11" s="44">
        <f>E11+I11</f>
        <v>0</v>
      </c>
      <c r="N11" s="44">
        <f>F11+J11</f>
        <v>124000</v>
      </c>
      <c r="O11" s="44">
        <f>G11+K11</f>
        <v>0</v>
      </c>
      <c r="P11" s="44">
        <f>H11+L11</f>
        <v>124000</v>
      </c>
      <c r="Q11" s="29"/>
      <c r="R11" s="30"/>
    </row>
    <row r="12" spans="1:21" ht="75.75" customHeight="1" x14ac:dyDescent="0.3">
      <c r="A12" s="40" t="s">
        <v>8</v>
      </c>
      <c r="B12" s="41" t="s">
        <v>6</v>
      </c>
      <c r="C12" s="41" t="s">
        <v>2</v>
      </c>
      <c r="D12" s="42" t="s">
        <v>30</v>
      </c>
      <c r="E12" s="45"/>
      <c r="F12" s="51">
        <v>829000</v>
      </c>
      <c r="G12" s="52"/>
      <c r="H12" s="52">
        <f>E12+F12</f>
        <v>829000</v>
      </c>
      <c r="I12" s="52"/>
      <c r="J12" s="52"/>
      <c r="K12" s="45"/>
      <c r="L12" s="53"/>
      <c r="M12" s="45">
        <f t="shared" ref="M12:P13" si="1">E12+I12</f>
        <v>0</v>
      </c>
      <c r="N12" s="45">
        <f t="shared" si="1"/>
        <v>829000</v>
      </c>
      <c r="O12" s="45">
        <f t="shared" si="1"/>
        <v>0</v>
      </c>
      <c r="P12" s="45">
        <f t="shared" si="1"/>
        <v>829000</v>
      </c>
      <c r="Q12" s="34"/>
      <c r="R12" s="30"/>
      <c r="S12" s="26"/>
      <c r="T12" s="33"/>
      <c r="U12" s="28"/>
    </row>
    <row r="13" spans="1:21" ht="75.75" customHeight="1" x14ac:dyDescent="0.3">
      <c r="A13" s="40" t="s">
        <v>9</v>
      </c>
      <c r="B13" s="41" t="s">
        <v>7</v>
      </c>
      <c r="C13" s="41" t="s">
        <v>2</v>
      </c>
      <c r="D13" s="42" t="s">
        <v>31</v>
      </c>
      <c r="E13" s="45"/>
      <c r="F13" s="52"/>
      <c r="G13" s="52"/>
      <c r="H13" s="52">
        <f>E13+F13</f>
        <v>0</v>
      </c>
      <c r="I13" s="52"/>
      <c r="J13" s="52">
        <v>-705000</v>
      </c>
      <c r="K13" s="45"/>
      <c r="L13" s="45">
        <f>I13+J13</f>
        <v>-705000</v>
      </c>
      <c r="M13" s="45">
        <f t="shared" si="1"/>
        <v>0</v>
      </c>
      <c r="N13" s="45">
        <f t="shared" si="1"/>
        <v>-705000</v>
      </c>
      <c r="O13" s="45">
        <f t="shared" si="1"/>
        <v>0</v>
      </c>
      <c r="P13" s="45">
        <f t="shared" si="1"/>
        <v>-705000</v>
      </c>
      <c r="Q13" s="29"/>
      <c r="R13" s="38"/>
      <c r="S13" s="37"/>
      <c r="T13" s="33"/>
    </row>
    <row r="14" spans="1:21" ht="13.5" customHeight="1" x14ac:dyDescent="0.3">
      <c r="A14" s="18"/>
      <c r="B14" s="13"/>
      <c r="C14" s="13"/>
      <c r="D14" s="17"/>
      <c r="E14" s="46"/>
      <c r="F14" s="46"/>
      <c r="G14" s="46"/>
      <c r="H14" s="46"/>
      <c r="I14" s="46"/>
      <c r="J14" s="46"/>
      <c r="K14" s="46"/>
      <c r="L14" s="54"/>
      <c r="M14" s="54"/>
      <c r="N14" s="54"/>
      <c r="O14" s="54"/>
      <c r="P14" s="54"/>
      <c r="Q14" s="32"/>
      <c r="R14" s="30"/>
    </row>
    <row r="15" spans="1:21" ht="48" customHeight="1" x14ac:dyDescent="0.3">
      <c r="A15" s="40" t="s">
        <v>10</v>
      </c>
      <c r="B15" s="41" t="s">
        <v>12</v>
      </c>
      <c r="C15" s="41" t="s">
        <v>2</v>
      </c>
      <c r="D15" s="42" t="s">
        <v>21</v>
      </c>
      <c r="E15" s="45"/>
      <c r="F15" s="45">
        <v>770000</v>
      </c>
      <c r="G15" s="45"/>
      <c r="H15" s="45">
        <f>E15+F15</f>
        <v>770000</v>
      </c>
      <c r="I15" s="45"/>
      <c r="J15" s="45"/>
      <c r="K15" s="45"/>
      <c r="L15" s="45"/>
      <c r="M15" s="45">
        <f t="shared" ref="M15:P16" si="2">E15+I15</f>
        <v>0</v>
      </c>
      <c r="N15" s="45">
        <f t="shared" si="2"/>
        <v>770000</v>
      </c>
      <c r="O15" s="45">
        <f t="shared" si="2"/>
        <v>0</v>
      </c>
      <c r="P15" s="45">
        <f t="shared" si="2"/>
        <v>770000</v>
      </c>
      <c r="Q15" s="43"/>
      <c r="R15" s="31"/>
    </row>
    <row r="16" spans="1:21" ht="46.5" customHeight="1" x14ac:dyDescent="0.3">
      <c r="A16" s="40" t="s">
        <v>11</v>
      </c>
      <c r="B16" s="41" t="s">
        <v>13</v>
      </c>
      <c r="C16" s="41" t="s">
        <v>2</v>
      </c>
      <c r="D16" s="42" t="s">
        <v>22</v>
      </c>
      <c r="E16" s="45"/>
      <c r="F16" s="45"/>
      <c r="G16" s="45"/>
      <c r="H16" s="45"/>
      <c r="I16" s="45"/>
      <c r="J16" s="45">
        <v>-770000</v>
      </c>
      <c r="K16" s="45"/>
      <c r="L16" s="45">
        <f>I16+J16</f>
        <v>-770000</v>
      </c>
      <c r="M16" s="45">
        <f t="shared" si="2"/>
        <v>0</v>
      </c>
      <c r="N16" s="45">
        <f t="shared" si="2"/>
        <v>-770000</v>
      </c>
      <c r="O16" s="45">
        <f t="shared" si="2"/>
        <v>0</v>
      </c>
      <c r="P16" s="45">
        <f t="shared" si="2"/>
        <v>-770000</v>
      </c>
      <c r="Q16" s="43"/>
      <c r="R16" s="30"/>
    </row>
    <row r="17" spans="1:18" s="19" customFormat="1" ht="33" customHeight="1" x14ac:dyDescent="0.3">
      <c r="A17" s="35"/>
      <c r="B17" s="35"/>
      <c r="C17" s="35"/>
      <c r="D17" s="11" t="s">
        <v>20</v>
      </c>
      <c r="E17" s="47">
        <f t="shared" ref="E17:P17" si="3">E10</f>
        <v>0</v>
      </c>
      <c r="F17" s="47">
        <f>F10</f>
        <v>1599000</v>
      </c>
      <c r="G17" s="47">
        <f t="shared" si="3"/>
        <v>0</v>
      </c>
      <c r="H17" s="47">
        <f t="shared" si="3"/>
        <v>1599000</v>
      </c>
      <c r="I17" s="47">
        <f t="shared" si="3"/>
        <v>0</v>
      </c>
      <c r="J17" s="47">
        <f t="shared" si="3"/>
        <v>-1475000</v>
      </c>
      <c r="K17" s="47">
        <f t="shared" si="3"/>
        <v>0</v>
      </c>
      <c r="L17" s="47">
        <f t="shared" si="3"/>
        <v>-1475000</v>
      </c>
      <c r="M17" s="47">
        <f t="shared" si="3"/>
        <v>0</v>
      </c>
      <c r="N17" s="47">
        <f t="shared" si="3"/>
        <v>124000</v>
      </c>
      <c r="O17" s="47">
        <f t="shared" si="3"/>
        <v>0</v>
      </c>
      <c r="P17" s="47">
        <f t="shared" si="3"/>
        <v>124000</v>
      </c>
      <c r="Q17" s="36"/>
      <c r="R17" s="31"/>
    </row>
    <row r="18" spans="1:18" s="50" customFormat="1" ht="121.5" customHeight="1" x14ac:dyDescent="0.3">
      <c r="A18" s="64" t="s">
        <v>34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48"/>
      <c r="R18" s="49"/>
    </row>
    <row r="19" spans="1:18" s="14" customFormat="1" ht="18.75" customHeight="1" x14ac:dyDescent="0.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3"/>
      <c r="R19" s="27"/>
    </row>
    <row r="20" spans="1:18" s="14" customFormat="1" ht="31.5" customHeight="1" x14ac:dyDescent="0.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3"/>
      <c r="R20" s="27"/>
    </row>
    <row r="21" spans="1:18" s="14" customFormat="1" ht="27" customHeight="1" x14ac:dyDescent="0.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3"/>
      <c r="R21" s="27"/>
    </row>
  </sheetData>
  <mergeCells count="24">
    <mergeCell ref="A20:P20"/>
    <mergeCell ref="E7:E8"/>
    <mergeCell ref="A18:P18"/>
    <mergeCell ref="P7:P8"/>
    <mergeCell ref="A3:P3"/>
    <mergeCell ref="A4:B4"/>
    <mergeCell ref="A5:B5"/>
    <mergeCell ref="L7:L8"/>
    <mergeCell ref="A21:P21"/>
    <mergeCell ref="A6:A8"/>
    <mergeCell ref="B6:B8"/>
    <mergeCell ref="C6:C8"/>
    <mergeCell ref="D6:D8"/>
    <mergeCell ref="A19:P19"/>
    <mergeCell ref="H7:H8"/>
    <mergeCell ref="N7:O7"/>
    <mergeCell ref="F7:G7"/>
    <mergeCell ref="J7:K7"/>
    <mergeCell ref="N2:P2"/>
    <mergeCell ref="E6:H6"/>
    <mergeCell ref="I6:L6"/>
    <mergeCell ref="M6:P6"/>
    <mergeCell ref="M7:M8"/>
    <mergeCell ref="I7:I8"/>
  </mergeCells>
  <phoneticPr fontId="16" type="noConversion"/>
  <printOptions horizontalCentered="1"/>
  <pageMargins left="1.1811023622047245" right="0.59055118110236227" top="0.78740157480314965" bottom="1.1811023622047245" header="0.31496062992125984" footer="0.31496062992125984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04Kititsa</dc:creator>
  <cp:lastModifiedBy>User</cp:lastModifiedBy>
  <cp:lastPrinted>2024-09-26T06:52:15Z</cp:lastPrinted>
  <dcterms:created xsi:type="dcterms:W3CDTF">2016-10-20T10:42:33Z</dcterms:created>
  <dcterms:modified xsi:type="dcterms:W3CDTF">2024-09-26T06:52:52Z</dcterms:modified>
</cp:coreProperties>
</file>