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Додаток 2" sheetId="4" r:id="rId1"/>
  </sheets>
  <definedNames>
    <definedName name="_xlnm.Print_Titles" localSheetId="0">'Додаток 2'!$4:$5</definedName>
  </definedNames>
  <calcPr calcId="145621"/>
</workbook>
</file>

<file path=xl/calcChain.xml><?xml version="1.0" encoding="utf-8"?>
<calcChain xmlns="http://schemas.openxmlformats.org/spreadsheetml/2006/main">
  <c r="I106" i="4" l="1"/>
  <c r="I140" i="4"/>
  <c r="H140" i="4"/>
  <c r="I39" i="4"/>
  <c r="I37" i="4"/>
  <c r="I35" i="4"/>
  <c r="I17" i="4"/>
  <c r="I14" i="4"/>
  <c r="I11" i="4"/>
</calcChain>
</file>

<file path=xl/sharedStrings.xml><?xml version="1.0" encoding="utf-8"?>
<sst xmlns="http://schemas.openxmlformats.org/spreadsheetml/2006/main" count="961" uniqueCount="517">
  <si>
    <t>Стратегічна ціль 1. Підвищення рівня конкурентоспроможності Дніпропетровської області</t>
  </si>
  <si>
    <t>1.1.4. Сприяння науково-технологічному розвитку визначених КВЕДів шляхом організації співпраці з закладами освіти та науки (у т.ч. з урахуванням релокованих у регіон установ)</t>
  </si>
  <si>
    <t>Департамент економічного розвитку облдержадміністрації</t>
  </si>
  <si>
    <t>Кількість проведених заходів</t>
  </si>
  <si>
    <t>Оперативна ціль 1.2. Підвищення рівня конкурентоспроможності регіональної економіки</t>
  </si>
  <si>
    <t>1.2.1. Стимулювання підприємницької активності шляхом сприяння працевлаштуванню та заснуванню власного бізнесу внутрішньо переміщених осіб працездатного віку, ветеранів війни та членів їх сімей, безробітних</t>
  </si>
  <si>
    <t>Реалізація програми підтримки малого та середнього бізнесу</t>
  </si>
  <si>
    <t>Департамент економічного розвитку облдержадміністрації, органи місцевого самоврядування (за згодою)</t>
  </si>
  <si>
    <t>Розроблення програми підтримки малого та середнього бізнесу територіальних громад</t>
  </si>
  <si>
    <t>Органи місцевого самоврядування (за згодою)</t>
  </si>
  <si>
    <t>Кількість сільських, селищних, міських рад, які затвердили програму підтримки малого та середнього бізнесу</t>
  </si>
  <si>
    <t>Проведення бізнес-тренінгів</t>
  </si>
  <si>
    <t>1.2.4. Налагодження діалогу для ефективної кооперації та взаємодії між владою, бізнесом та наукою регіону</t>
  </si>
  <si>
    <t>Створення конструктивної взаємодії влада-громада-бізнес</t>
  </si>
  <si>
    <t>1.2.5. Підвищення інвестиційної привабливості територій та інноваційного потенціалу малого і середнього підприємництва, підтримка залучення інвестицій, популяризація інвестиційних можливостей області</t>
  </si>
  <si>
    <t>Популяризація інвестиційних можливостей регіону</t>
  </si>
  <si>
    <t>1.2.8. Стимулювання подальшого розвитку бізнес-інкубаторів на території області</t>
  </si>
  <si>
    <t>Запуск та підтримка інноваційних екосистем</t>
  </si>
  <si>
    <t>Кількість створених бізнес-хабів</t>
  </si>
  <si>
    <t>Оперативна ціль 1.3. Розвиток промислово-виробничого комплексу</t>
  </si>
  <si>
    <t>1.3.4. Підвищення конкурентоспроможності на світових ринках металургійного комплексу</t>
  </si>
  <si>
    <t>Сприяння просуванню продукції металургійних виробництв і підвищення рівня впізнаваності продукції</t>
  </si>
  <si>
    <t>Сприяння створенню нових індустріальних парків</t>
  </si>
  <si>
    <t>Департамент економічного розвитку облдержадміністрації, органи місцевого самоврядування (за згодою), керуючі компанії індустріальних парків (за згодою)</t>
  </si>
  <si>
    <t>Кількість створених індустріальних парків</t>
  </si>
  <si>
    <t>Сприяння залученню нових учасників існуючих індустріальних парків</t>
  </si>
  <si>
    <t>Кількість залучених нових учасників індустріальних парків</t>
  </si>
  <si>
    <t>Оперативна ціль 1.4. Розвиток агропромислового комплексу</t>
  </si>
  <si>
    <t>1.4.1. Організація заходів щодо розмінування сільськогосподарських земель у територіальних громадах</t>
  </si>
  <si>
    <t>Проведення робіт з обстеження та розмінування територій області</t>
  </si>
  <si>
    <t>Площа розмінованої території</t>
  </si>
  <si>
    <t>Кількість онлайн-інформувань</t>
  </si>
  <si>
    <t>Створення сільськогосподарських підприємств</t>
  </si>
  <si>
    <t>Департамент економічного розвитку облдержадміністрації, органи місцевого самоврядування (за згодою), суб’єкти господарювання (за згодою)</t>
  </si>
  <si>
    <t>Кількість створених сільськогосподарських підприємств</t>
  </si>
  <si>
    <t>1.4.5. Створення спеціалізованих господарств із вирощування, переробки, зберігання та реалізації плодово-ягідної продукції і овочевих культур</t>
  </si>
  <si>
    <t>Створення нових господарств із вирощування, переробки, зберігання та реалізації плодово-ягідної продукції і овочевих культур</t>
  </si>
  <si>
    <t>1.4.6. Відновлення птахівництва у промислових масштабах (створення мініптахоферм), відновлення виробництва риби</t>
  </si>
  <si>
    <t>Створення нових господарств із вирощування птахів та риби</t>
  </si>
  <si>
    <t>Кількість створених підприємств</t>
  </si>
  <si>
    <t>Оперативна ціль 1.5. Розвиток туристичної сфери</t>
  </si>
  <si>
    <t>Створення та проведення маркетингових заходів щодо популяризації туризму</t>
  </si>
  <si>
    <t>Управління культури, туризму, національностей і релігій облдержадміністрації, органи місцевого самоврядування (за згодою)</t>
  </si>
  <si>
    <t>1.5.2. Сприяння належному облаштуванню туристичних маршрутів та об’єктів туристичних відвідувань, їх цифровізації, створенню комфортних, безпечних, безбар’єрних умов для туристів</t>
  </si>
  <si>
    <t>Облаштування створених сучасних туристичних маршрутів з їх цифровізацією</t>
  </si>
  <si>
    <t>Кількість відцифрованих об’єктів туристичної інфраструктури</t>
  </si>
  <si>
    <t>1.5.3. Промоція туристичного та культурного потенціалу, пам’яток області у тісній співпраці з туристичним бізнесом та закладами обслуговування</t>
  </si>
  <si>
    <t>Проведення рекламних заходів туристичної сфери</t>
  </si>
  <si>
    <t>Стратегічна ціль 2. Забезпечення інтегрованого розвитку територій та підвищення якості публічних послуг задля збереження та розвитку людського капіталу</t>
  </si>
  <si>
    <t>рилеглих до них територій, сільських територій, монопрофільних)</t>
  </si>
  <si>
    <t>2.1.1. Здійснення першочергових заходів щодо безпеки життєдіяльності, відновлення та стимулювання економічної активності в територіальних громадах</t>
  </si>
  <si>
    <t>Просвітницька діяльність щодо безпеки та цивільного захисту населення</t>
  </si>
  <si>
    <t>Департамент цивільного захисту облдержадміністрації, органи місцевого самоврядування (за згодою)</t>
  </si>
  <si>
    <t>Кількість навчальних занять та тренінгів</t>
  </si>
  <si>
    <t>Оперативна ціль 2.2. Підвищення якості надання освітніх послуг</t>
  </si>
  <si>
    <t>Будівництво (капітальний ремонт) протирадіаційних укриттів</t>
  </si>
  <si>
    <t>Департамент освіти і науки облдержадміністрації, органи місцевого самоврядування (за згодою)</t>
  </si>
  <si>
    <t>Кількість побудованих укриттів у закладах освіти</t>
  </si>
  <si>
    <t>Реконструкція та капітальні ремонти закладів освіти</t>
  </si>
  <si>
    <t>Кількість закладів освіти, в яких проведено капітальний ремонт</t>
  </si>
  <si>
    <t>Кількість закладів освіти, в яких проведено реконструкцію</t>
  </si>
  <si>
    <t>Кількість модернізованих їдалень (харчоблоків) у закладах освіти</t>
  </si>
  <si>
    <t>Облаштування безпечних умов у закладах, що надають загальну середню освіту (протипожежний захист)</t>
  </si>
  <si>
    <t>Кількість закладів освіти, обладнаних новим протипожежним обладнанням</t>
  </si>
  <si>
    <t>Оновлення матеріально-технічної бази закладів освіти</t>
  </si>
  <si>
    <t>Кількість облаштованих навчальних кабінетів</t>
  </si>
  <si>
    <t>Придбання шкільних автобусів для перевезення дітей</t>
  </si>
  <si>
    <t>Кількість придбаних автобусів</t>
  </si>
  <si>
    <t>2.2.3. Забезпечення цифровізації освітнього процесу</t>
  </si>
  <si>
    <t>2.2.4. Сприяння взаємодії між закладами професійної (професійно-технічної), фахової передвищої, вищої освіти та роботодавцями, підвищення мобільності студентів і науковців та швидке працевлаштування висококваліфікованих працівників, навички яких відповідають їхнім потребам щодо розробки навчальних курсів</t>
  </si>
  <si>
    <t>Створення навчально-практичних центрів сучасної професійної освіти</t>
  </si>
  <si>
    <t>Кількість створених навчально-практичних центрів</t>
  </si>
  <si>
    <t>2.2.5. Забезпечення рівного доступу до якісної освіти у всіх громадах області та створення комфортних, безпечних, безбар’єрних умов для всіх учасників освітнього процесу</t>
  </si>
  <si>
    <t>Створення безпечних умов для учасників освітнього процесу</t>
  </si>
  <si>
    <t>Департамент освіти і науки облдержадміністрації</t>
  </si>
  <si>
    <t>2.2.6. Сприяння подальшому розвитку інклюзивної освіти</t>
  </si>
  <si>
    <t>Забезпечення інклюзивними освітніми послугами</t>
  </si>
  <si>
    <t>Частка дітей, які долучились до інклюзивної освіти, у загальній кількості дітей, які мають певні порушення функціонування</t>
  </si>
  <si>
    <t>Створення безпечних умов перебування у дошкільних закладах освіти</t>
  </si>
  <si>
    <t>Кількість закладів дошкільної освіти, в яких проведено реконструкцію</t>
  </si>
  <si>
    <t>Кількість закладів дошкільної освіти, в яких проведено капітальний ремонт</t>
  </si>
  <si>
    <t>2.2.8. Сприяння розвитку мережі закладів професійної (професійно-технічної) освіти відповідно до потреб регіональних та міжрегіональних ринків праці</t>
  </si>
  <si>
    <t>Підготовка спеціалістів у навчально-практичних центрах за галузевим спрямуванням на базі закладів професійної (професійно-технічної) освіти</t>
  </si>
  <si>
    <t>Департамент освіти і науки облдержадміністрації, Навчально-методичний центр професійно-технічної освіти у Дніпропетровській області (за згодою), заклади професійної (професійно-технічної) освіти (за згодою), підприємства-роботодавці (за згодою)</t>
  </si>
  <si>
    <t>Кількість здобувачів дуальної освіти</t>
  </si>
  <si>
    <t>2.2.10. Сприяння збереженню та подальшому розвитку мережі закладів позашкільної освіти</t>
  </si>
  <si>
    <t>Капітальний ремонт закладів позашкільної освіти</t>
  </si>
  <si>
    <t>Кількість закладів позашкільної освіти, в яких проведено капітальний ремонт</t>
  </si>
  <si>
    <t>Кількість здобувачів освіти, охоплених позашкільною освітою та гуртковою роботою</t>
  </si>
  <si>
    <t>Оперативна ціль 2.3. Підвищення якості надання медичних послуг</t>
  </si>
  <si>
    <t>Будівництво, реконструкція та капітальний ремонт медичних закладів</t>
  </si>
  <si>
    <t>Департамент охорони здоров’я облдержадміністрації, органи місцевого самоврядування (за згодою)</t>
  </si>
  <si>
    <t>2.3.2. Забезпечення необхідної кількості автомобілів швидкої допомоги</t>
  </si>
  <si>
    <t>Придбання сучасного медичного транспорту</t>
  </si>
  <si>
    <t>Департамент охорони здоров’я облдержадміністрації, органи місцевого самоврядування (за згодою), Комунальне некомерційне товариство „Обласний центр екстреної медичної допомоги та медицини катастроф” Дніпропетровської обласної ради” (за згодою)</t>
  </si>
  <si>
    <t>Кількість придбаного медичного транспорту</t>
  </si>
  <si>
    <t>2.3.3. Оновлення застарілого медичного обладнання, забезпечення необхідним обладнанням, лікарськими засобами, виробами медичного призначення для закладів охорони здоров’я</t>
  </si>
  <si>
    <t>Покращення стану матеріально-технічного забезпечення закладів, придбання медичного обладнання</t>
  </si>
  <si>
    <t>Кількість закладів охорони здоров’я, в яких оновлено та покращено матеріально-технічну базу</t>
  </si>
  <si>
    <t>Розширення та створення мережі медичних і реабілітаційних закладів</t>
  </si>
  <si>
    <t>Кількість створених нових реабілітаційних центрів, відділень</t>
  </si>
  <si>
    <t>Українсько-американський проєкт „RAZOM з тобою”</t>
  </si>
  <si>
    <t>Департамент охорони здоров’я облдержадміністрації, Комунальне некомерційне товариство „Дніпропетровський обласний інформаційно-аналітичний центр медичної статистики” Дніпропетровської обласної ради” (за згодою)</t>
  </si>
  <si>
    <t>2.3.8. Забезпечення доступності приміщень, обладнання закладів охорони здоров’я відповідно до вимог інклюзивності</t>
  </si>
  <si>
    <t>Будівництво, реконструкція та капітальний ремонт медичних закладів з урахуванням принципів інклюзивності</t>
  </si>
  <si>
    <t>Частка реалізованих проєктів з дотриманням вимог інклюзивності</t>
  </si>
  <si>
    <t>Оперативна ціль 2.4. Створення умов для занять фізичною культурою та спортом, залучення мешканців до здорового способу життя</t>
  </si>
  <si>
    <t>2.4.1. Проведення капітальних/поточних ремонтів будівель, призначених для занять фізичною культурою та спортом, створення безбар’єрних умов для відвідувачів</t>
  </si>
  <si>
    <t>Будівництво, реконструкція, капітальний та поточний ремонт об’єктів фізкультури та спорту</t>
  </si>
  <si>
    <t>Кількість об’єктів спортивної інфраструктури, на яких проведено реконструкцію, капітальний ремонт</t>
  </si>
  <si>
    <t>2.4.4. Сприяння ініціативам з розвитку масового спорту</t>
  </si>
  <si>
    <t>Управління молоді і спорту облдержадміністрації</t>
  </si>
  <si>
    <t>Кількість проведених спортивно-масових заходів</t>
  </si>
  <si>
    <t>Оперативна ціль 2.5. Створення умов для розвитку та популяризації культури в регіоні</t>
  </si>
  <si>
    <t>2.5.1. Формування оптимальної та інклюзивної мережі закладів культури, яка задовольнятиме потреби різних груп населення</t>
  </si>
  <si>
    <t>Оновлення базової мережі закладів культури територіальних громад області</t>
  </si>
  <si>
    <t>Річний моніторинговий звіт</t>
  </si>
  <si>
    <t>Кількість створених або модернізованих культурних просторів для занять мистецтвом</t>
  </si>
  <si>
    <t>2.5.2. Підвищення кадрової спроможності закладів культури та закладів освіти сфери культури</t>
  </si>
  <si>
    <t>Підвищення професійного та освітнього рівня фахівців сфери культури</t>
  </si>
  <si>
    <t>Кількість фахівців сфери культури, що підвищили кваліфікацію</t>
  </si>
  <si>
    <t>2.5.3. Забезпечення населення якісними і доступними культурними послугами</t>
  </si>
  <si>
    <t>Проведення культурно-мистецьких заходів</t>
  </si>
  <si>
    <t>Кількість проведених культурно-мистецьких заходів</t>
  </si>
  <si>
    <t>Цифровізація бібліотечних фондів</t>
  </si>
  <si>
    <t>Управління культури, туризму, національностей і релігій облдержадміністрації</t>
  </si>
  <si>
    <t>Кількість оцифрованих матеріалів</t>
  </si>
  <si>
    <t>2.5.7. Здійснення заходів з охорони та збереження культурної спадщини</t>
  </si>
  <si>
    <t>Реставрація об’єктів культурної спадщини</t>
  </si>
  <si>
    <t>Кількість об’єктів культурної спадщини, на яких було здійснено реставрацію</t>
  </si>
  <si>
    <t>2.5.8. Проведення капітальних/поточних ремонтів, реконструкцій будівель мережі закладів культури, створення безпечних, безбар’єрних умов для відвідувачів</t>
  </si>
  <si>
    <t>Реставрація, реконструкція та капітальні ремонти закладів культури</t>
  </si>
  <si>
    <t>Кількість будівель та приміщень закладів культури, в яких проведено реставрації, реконструкції, капітальні ремонти</t>
  </si>
  <si>
    <t>Оперативна ціль 2.6. Забезпечення доступу населення громад до якісних адміністративних та соціальних послуг</t>
  </si>
  <si>
    <t>2.6.1. Сприяння підвищенню спроможності мережі центрів надання адміністративних послуг та забезпечення якісного надання послуг суб’єктам звернення</t>
  </si>
  <si>
    <t>Розвиток і підтримка сфери надання адміністративних послуг</t>
  </si>
  <si>
    <t>Департамент цифрової трансформації, інформаційних технологій та електронного урядування облдержадміністрації, органи місцевого самоврядування (за згодою)</t>
  </si>
  <si>
    <t>Кількість центрів надання адміністративних послуг (ЦНАП) області, забезпечених обладнанням для надання паспортних послуг</t>
  </si>
  <si>
    <t>2.6.2. Забезпечення фізичної та інформаційної безбар’єрності у ЦНАП</t>
  </si>
  <si>
    <t>Забезпечення належних умов для перебування та обслуговування в ЦНАП області осіб з інвалідністю та інших маломобільних груп населення</t>
  </si>
  <si>
    <t>2.7.1. Сприяння модернізації інфраструктури електронних комунікацій з метою мінімізації безпекових ризиків та забезпечення роботи електронних комунікаційних мереж незалежно від централізованого постачання електроенергії</t>
  </si>
  <si>
    <t>Модернізація регіональної інфраструктури електронних комунікацій</t>
  </si>
  <si>
    <t>2.7.3. Масштабування впровадження системи електронного документообігу (Paperless) на підприємствах, в установах та організаціях комунальної форми власності</t>
  </si>
  <si>
    <t>Розвиток системи електронного документообігу</t>
  </si>
  <si>
    <t>Частка забезпеченості користувачів, яким за функціональними обов’язками необхідна система електронного документообігу</t>
  </si>
  <si>
    <t>2.7.4. Забезпечення оприлюднення органами місцевого самоврядування та ОДА публічної інформації у формі відкритих даних на Єдиному державному веб-порталі відкритих даних (data.gov.ua)</t>
  </si>
  <si>
    <t>Забезпечення оприлюднення розпорядниками публічної інформації у формі відкритих даних</t>
  </si>
  <si>
    <t>Частка органів місцевого самоврядування, які забезпечили оприлюднення відкритих даних на Порталі відкритих даних (data.gov.ua)</t>
  </si>
  <si>
    <t>2.7.6. Підвищення рівня цифрової грамотності населення</t>
  </si>
  <si>
    <t>2.7.9. Підвищення рівня кіберзахисту існуючих регіональних систем та сервісів</t>
  </si>
  <si>
    <t>Модернізація локальних мереж з урахуванням вимог до кіберзахисту</t>
  </si>
  <si>
    <t>2.7.11. Сприяння у проходженні навчання державними службовцями, посадовими особами місцевого самоврядування та мешканцями регіону навчання з кібербезпеки та кібергігієни. Підвищення рівня практичних навчань у сфері кібербезпеки</t>
  </si>
  <si>
    <t>Проведення практичних навчань у сфері кібербезпеки та кібергігієни</t>
  </si>
  <si>
    <t>Оперативна ціль 2.8. Забезпечення соціального захисту, підтримки та інтеграції ветеранів і представників інших вразливих груп</t>
  </si>
  <si>
    <t>Надання допомоги із соціально-психологічної адаптації учасникам війни</t>
  </si>
  <si>
    <t>Управління з питань ветеранської політики облдержадміністрації, органи місцевого самоврядування (за згодою)</t>
  </si>
  <si>
    <t>Кількість створених ветеранських просторів</t>
  </si>
  <si>
    <t>2.8.2. Забезпечення функціонування реабілітаційних центрів для учасників бойових дій, людей з інвалідністю внаслідок війни, а також з надання допомоги дітям, зокрема абілітаційної та реабілітаційної допомоги дітям з інвалідністю</t>
  </si>
  <si>
    <t>Створення, реконструкція та облаштування реабілітаційних центрів</t>
  </si>
  <si>
    <t>Кількість облаштованих реабілітаційних центрів і відділень</t>
  </si>
  <si>
    <t>2.8.3. Забезпечення доступності психологічної допомоги та підтримки ментального здоров’я</t>
  </si>
  <si>
    <t>Надання психологічної допомоги представникам вразливих категорій населення</t>
  </si>
  <si>
    <t>Департамент соціального захисту населення облдержадміністрації, органи місцевого самоврядування (за згодою)</t>
  </si>
  <si>
    <t>2.8.4. Створення інклюзивного та безбар’єрного середовища в територіальних громадах</t>
  </si>
  <si>
    <t>Створення інклюзивної інфраструктури</t>
  </si>
  <si>
    <t>Департамент соціального захисту населення облдержадміністрації</t>
  </si>
  <si>
    <t>2.8.5. Забезпечення навчання для можливості інтеграції людей з інвалідністю до робочої сили області, а також заохочення роботодавців для організації робочих місць</t>
  </si>
  <si>
    <t>2.8.6. Підвищення обізнаності та формування толерантності у мешканців щодо людей з інвалідністю</t>
  </si>
  <si>
    <t>Проведення інформаційно-просвітницьких заходів щодо соціальної залученості та поваги до людей з інвалідністю</t>
  </si>
  <si>
    <t>2.8.8. Розвиток підприємництва серед внутрішньо переміщених осіб та ветеранів</t>
  </si>
  <si>
    <t>Кількість проведених навчальних заходів</t>
  </si>
  <si>
    <t>Надання соціальної підтримки ВПО відповідно до визначених потреб у соціальних послугах</t>
  </si>
  <si>
    <t>Кількість громад, в яких здійснюються заходи із соціальної підтримки ВПО</t>
  </si>
  <si>
    <t>2.8.10. Проведення регулярного моніторингу потреб внутрішньо переміщених осіб для оперативного реагування на зміни</t>
  </si>
  <si>
    <t>Визначення потреб у соціальних послугах внутрішньо переміщених осіб</t>
  </si>
  <si>
    <t>Кількість громад, в яких проводиться моніторинг потреб внутрішньо переміщених осіб</t>
  </si>
  <si>
    <t>Оперативна ціль 2.9. Забезпечення розвитку інфраструктури та благоустрою територій</t>
  </si>
  <si>
    <t>2.9.1. Відновлення та розбудова якісних автомобільних доріг загального користування місцевого значення, оновлення мостів, інженерної інфраструктури</t>
  </si>
  <si>
    <t>Відновлення та розвиток мережі автомобільних доріг загального користування місцевого значення</t>
  </si>
  <si>
    <t>Департамент житлово-комунального господарства та будівництва облдержадміністрації, органи місцевого самоврядування (за згодою)</t>
  </si>
  <si>
    <t>Протяжність відремонтованих автомобільних доріг місцевого значення</t>
  </si>
  <si>
    <t>2.9.3. Сприяння розвитку логістики оптової та роздрібної торгівлі для якісного постачання населення густозаселених урбанізованих територій</t>
  </si>
  <si>
    <t>Створення логістичних хабів</t>
  </si>
  <si>
    <t>Кількість створених логістичних хабів</t>
  </si>
  <si>
    <t>Завершення будівництва метрополітену у м. Дніпропетровську</t>
  </si>
  <si>
    <t>Встановлення та модернізація вуличного освітлення</t>
  </si>
  <si>
    <t>Кількість територіальних громад, де здійснено заходи з відновлення, модернізації чи розвитку систем зовнішнього освітлення</t>
  </si>
  <si>
    <t>2.9.10. Покращення житлових умов жителів області</t>
  </si>
  <si>
    <t>Будівництво житлових будинків</t>
  </si>
  <si>
    <t>Департамент житлово-комунального господарства та будівництва облдержадміністрації, департамент капітального будівництва облдержадміністрації, органи місцевого самоврядування (за згодою)</t>
  </si>
  <si>
    <t>Кількість територіальних громад, де здійснено будівництво житлових будинків</t>
  </si>
  <si>
    <t>2.9.11. Будівництво та поширення соціального житла, зокрема вирішення проблем з житлом для ВПО</t>
  </si>
  <si>
    <t>Будівництво та реконструкція будівель соціального житла</t>
  </si>
  <si>
    <t>Кількість реконструйованих і відремонтованих приміщень для соціального житла і розміщення ВПО</t>
  </si>
  <si>
    <t>2.9.13. Розроблення містобудівної документації та впровадження сучасних практик містопланування з урахуванням принципів інклюзивності та безбар’єрності</t>
  </si>
  <si>
    <t>Розроблення містобудівної документації</t>
  </si>
  <si>
    <t>Управління містобудування та архітектури облдержадміністрації, органи місцевого самоврядування (за згодою)</t>
  </si>
  <si>
    <t>Частка громад, які мають затверджену містобудівну документацію на всю територію громади</t>
  </si>
  <si>
    <t>2.9.14. Створення зон відпочинку, реконструкція парків, скверів, зелених зон</t>
  </si>
  <si>
    <t>Створення, реконструкція та модернізація парків, скверів і зелених зон</t>
  </si>
  <si>
    <t>Кількість реконструйова-них/капітально відремонтованих об’єктів та елементів благоустрою</t>
  </si>
  <si>
    <t>2.9.15. Будівництво, реконструкція та ремонт об’єктів житлово-комунального господарства</t>
  </si>
  <si>
    <t>2.9.16. Будівництво, модернізація та реконструкція мереж водопостачання та водовідведення</t>
  </si>
  <si>
    <t>Будівництво та реконструкція мереж водопостачання</t>
  </si>
  <si>
    <t>Оперативна ціль 2.10. Забезпечення згуртованості населення з урахуванням викликів від наслідків війни</t>
  </si>
  <si>
    <t>2.10.1. Реалізація проєктів та здійснення заходів щодо зміцнення соціальної згуртованості населення на регіональному і місцевому рівнях</t>
  </si>
  <si>
    <t>Створення середовища для спільних процесів та підтримки спільних цінностей</t>
  </si>
  <si>
    <t>Департамент капітального будівництва облдержадміністрації, департамент житлово-комунального господарства та будівництва облдержадміністрації, органи місцевого самоврядування (за згодою)</t>
  </si>
  <si>
    <t>2.10.6. Розвиток національно-патріотичного виховання, посилення декомунізації та формування національної ідентичності</t>
  </si>
  <si>
    <t>Кількість дітей, охоплених заходами з національно-патріотичного виховання</t>
  </si>
  <si>
    <t>Стратегічна ціль 3. Розбудова ефективного регіонального та місцевого врядування</t>
  </si>
  <si>
    <t>Оперативна ціль 3.1. Розвиток інституційної спроможності органів публічної влади з урахуванням кращих практик ЄС</t>
  </si>
  <si>
    <t>3.1.1. Сприяння запровадженню місцевої статистики, створення інструментів для збору, зберігання та обробки даних місцевої статистики, зокрема гендерно дезагрегованих</t>
  </si>
  <si>
    <t>Оперативна ціль 3.2. Розвиток співробітництва та ефективне управління публічними інвестиціями</t>
  </si>
  <si>
    <t>Управління консультативної допомоги та забезпечення взаємодії з органами місцевого самоврядування облдержадміністрації, органи місцевого самоврядування (за згодою)</t>
  </si>
  <si>
    <t>Кількість укладених договорів про співробітництво</t>
  </si>
  <si>
    <t>Забезпечення подання публічних інвестиційних проєктів через Єдину цифрову інтегровану інформаційно-аналітичну систему управління процесом відбудови об’єктів нерухомого майна, будівництва та інфраструктури (DREAM)</t>
  </si>
  <si>
    <t>Укладання партнерських угод, меморандумів на рівні регіону</t>
  </si>
  <si>
    <t>Управління зовнішньоекономічної діяльності облдержадміністрації, департамент житлово-комунального господарства та будівництва облдержадміністрації</t>
  </si>
  <si>
    <t>Кількість укладених угод</t>
  </si>
  <si>
    <t>Стратегічна ціль 4. Енергетична, цивільна та екологічна безпека як основа розвитку регіону</t>
  </si>
  <si>
    <t>Оперативна ціль 4.1. Забезпечення стійкості регіону</t>
  </si>
  <si>
    <t>4.1.2. Створення механізму інституційного забезпечення національної системи стійкості, зокрема регіональної мережі аналітично-експертних, наукових та навчально-методичних центрів розвитку стійкості</t>
  </si>
  <si>
    <t>4.1.4. Поглиблення міжрегіонального та міжнародного співробітництва у сфері забезпечення стійкості з урахуванням регіональних безпекових процесів</t>
  </si>
  <si>
    <t>Розвиток міжнародного співробітництва у сфері забезпечення стійкості</t>
  </si>
  <si>
    <t>Управління зовнішньоекономічної діяльності облдержадміністрації, органи місцевого самоврядування (за згодою)</t>
  </si>
  <si>
    <t>Кількість укладених угод щодо міжнародного співробітництва</t>
  </si>
  <si>
    <t>Оперативна ціль 4.2. Покращення екологічної ситуації в регіоні</t>
  </si>
  <si>
    <t>4.2.1. Відновлення та розвиток територій, які постраждали внаслідок руйнування греблі Каховської гідроелектростанції</t>
  </si>
  <si>
    <t>Будівництво, реконструкція мереж водопостачання та водовідведення внаслідок руйнування Каховського водосховища</t>
  </si>
  <si>
    <t>4.2.2. Запровадження комплексного екологічного моніторингу області</t>
  </si>
  <si>
    <t>Розбудова регіональної автоматизованої мережі спостережень за станом атмосферного повітря</t>
  </si>
  <si>
    <t>Департамент екології та природних ресурсів облдержадміністрації, органи місцевого самоврядування (за згодою)</t>
  </si>
  <si>
    <t>Кількість обладнаних постів спостереження за станом атмосферного повітря</t>
  </si>
  <si>
    <t>4.2.3. Поліпшення екологічного та водогосподарського стану малих та середніх річок області</t>
  </si>
  <si>
    <t>Відновлення гідрологічного режиму та покращення екологічно-санітарного стану водних ресурсів</t>
  </si>
  <si>
    <t>Протяжність розчищених та врегульованих русел річок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</si>
  <si>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</si>
  <si>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Кількість захищених від шкідливої дії вод населених пунктів</t>
  </si>
  <si>
    <t>4.2.4. Організація ремонту та реконструкції очисних споруд для населення та контроль за промисловими підприємствами</t>
  </si>
  <si>
    <t>Будівництво, ремонт та реконструкція очисних споруд</t>
  </si>
  <si>
    <t>Кількість реалізованих проєктів з будівництва, ремонту та реконструкції очисних споруд</t>
  </si>
  <si>
    <t>4.2.5. Збереження та розширення природних територій та об’єктів природно-заповідного фонду</t>
  </si>
  <si>
    <t>Збереження та охорона природних територій і об’єктів природно-заповідного фонду</t>
  </si>
  <si>
    <t>Виготовлено проєкти на встановлення меж територій природно-заповідного фонду</t>
  </si>
  <si>
    <t>4.2.6. Упровадження комплексної та ефективної системи управління відходами на території області</t>
  </si>
  <si>
    <t>Розробка місцевих планів управління відходами</t>
  </si>
  <si>
    <t>Придбання спецтехніки для управління відходами</t>
  </si>
  <si>
    <t>Кількість одиниць придбаної спецтехніки</t>
  </si>
  <si>
    <t>4.2.7. Будівництво сміттєпереробних заводів, полігонів ТПВ з сортувальними лініями</t>
  </si>
  <si>
    <t>Будівництво та переоснащення об’єктів для побутових відходів</t>
  </si>
  <si>
    <t>Кількість реалізованих проєктів будівництва та переоснащення об’єктів для побутових відходів</t>
  </si>
  <si>
    <t>4.2.9. Ревіталізація індустріальних територій (у т.ч. місць видобутку корисних копалин)</t>
  </si>
  <si>
    <t>Дослідження стану Криворізького залізорудного басейну для запобігання виникненню на його території катастрофи техногенного та природного характеру</t>
  </si>
  <si>
    <t>Криворізька міська рада (за згодою)</t>
  </si>
  <si>
    <t>Затверджена цільова програма</t>
  </si>
  <si>
    <t>Кількість відселених домоволодінь</t>
  </si>
  <si>
    <t>Оперативна ціль 4.3. Забезпечення енергетичної безпеки та самодостатності регіону</t>
  </si>
  <si>
    <t>4.3.1. Розвиток генерації електричної енергії з відновлюваних джерел та застосування установок зберігання енергії</t>
  </si>
  <si>
    <t>Будівництво сонячних електростанцій</t>
  </si>
  <si>
    <t>4.3.2. Розвиток розподіленої генерації електричної енергії в територіальних громадах</t>
  </si>
  <si>
    <t>Сприяння встановленню когенераційних установок</t>
  </si>
  <si>
    <t>Кількість реалізованих проєктів</t>
  </si>
  <si>
    <t>4.3.3. Розвиток енергетичних кластерів та виробництва біогазу</t>
  </si>
  <si>
    <t>Будівництво біогазової установки як інноваційне альтернативне рішення</t>
  </si>
  <si>
    <t>Реалізовано проєкт з будівництва біогазової установки</t>
  </si>
  <si>
    <t>4.3.5. Модернізація, адаптивність та декарбонізація систем централізованого теплопостачання</t>
  </si>
  <si>
    <t>Модернізації систем теплопостачання</t>
  </si>
  <si>
    <t>Оперативна ціль 4.4. Створення безпечного середовища</t>
  </si>
  <si>
    <t>4.4.2. Сприяння розвитку систем оповіщення та інформування населення про загрозу виникнення або виникнення надзвичайних ситуацій</t>
  </si>
  <si>
    <t>Модернізація територіальної автоматизованої системи централізованого оповіщення (далі -ТАСЦО)</t>
  </si>
  <si>
    <t>Модернізовано ТАСЦО</t>
  </si>
  <si>
    <t>Створення новітніх місцевих автоматизованих систем централізованого оповіщення (далі - МАСЦО)</t>
  </si>
  <si>
    <t>Створення центрів безпеки для забезпечення цивільного захисту населення</t>
  </si>
  <si>
    <t>4.4.5. Сприяння утворенню органами місцевого самоврядування та забезпечення функціонування у територіальних громадах пожежно-рятувальних підрозділів місцевої та добровільної пожежної охорони (зокрема у складі центрів безпеки)</t>
  </si>
  <si>
    <t>Створення пожежно-рятувальних підрозділів місцевої та добровільної пожежної охорони</t>
  </si>
  <si>
    <t>Департамент цивільного захисту облдержадміністрації, органи місцевого самоврядування (за згодою), Головне управління Державної служби України з надзвичайних ситуацій у Дніпропетровській області (за згодою)</t>
  </si>
  <si>
    <t>Кількість створених підрозділів місцевої та добровільної пожежної охорони</t>
  </si>
  <si>
    <t>Проблемні питання, їх вплив на здійснення заходу (з поясненням причини їх виникнення та зазначенням механізму вирішення)</t>
  </si>
  <si>
    <t>Обсяг використаних коштів на здійснення заходу, тис. гривень</t>
  </si>
  <si>
    <t>державний бюджет</t>
  </si>
  <si>
    <t>місцевий бюджет</t>
  </si>
  <si>
    <t>інші джерела</t>
  </si>
  <si>
    <t>Найменування заходу</t>
  </si>
  <si>
    <t>Строки здійснення заходу (у місяцях)</t>
  </si>
  <si>
    <t>Індикатори здійснення заходу</t>
  </si>
  <si>
    <t>Стан здійснення заходу (здійснено/ розпочато здійснення/не розпочато здійснення/здійснюється постійно/інше)</t>
  </si>
  <si>
    <t>Створення ефективної системи інформаційної та консультаційної підтримки МСП для залучення фінансових ресурсів</t>
  </si>
  <si>
    <t>1.4.2. Створення сільськогосподарського виробництва на основі розвитку фермерства та стимулювання розвитку сільськогосподарських товаровиробників органічної продукції</t>
  </si>
  <si>
    <t>Створення ефективної системи інформаційної та консультаційної підтримки сільськогосподарських підприємств</t>
  </si>
  <si>
    <t>Залучення інвестицій на будівництво ліній з виробництва біоенергетичного палива</t>
  </si>
  <si>
    <t>2.1.2. Сприяння залученню інвестиційних ресурсів, коштів міжнародної технічної допомоги та міжнародних фінансових організацій для розвитку територій</t>
  </si>
  <si>
    <t>Юріївська селищна рада Павлоградського району Дніпропетровської області (за згодою)</t>
  </si>
  <si>
    <t>Кількість побудованих ліній з виробництва біоенергетичного палива</t>
  </si>
  <si>
    <t>Кількість закладів професійної освіти, в яких проведено капітальний ремонт</t>
  </si>
  <si>
    <t>Забезпечення розробки та реалізації заходів трансформації закладів професійної (професійно-технічної) освіти області з урахуванням професійної структури регіонального замовлення</t>
  </si>
  <si>
    <t>Формування та розвиток доступної мережі різнопрофільних та комплексних закладів позашкільної освіти, створення філій (інших відокремлених структурних підрозділів) закладів позашкільної освіти, відкриття гуртків за напрямами позашкільної освіти</t>
  </si>
  <si>
    <t>2.3.4. Розширення мережі надання реабілітаційної допомоги на базі спроможної мережі закладів охорони здоров’я, зокрема запровадження надання амбулаторних реабілітаційних послуг у загальних закладах охорони здоров’я спроможної мережі</t>
  </si>
  <si>
    <t>Кількість створених об’єктів культурних послуг</t>
  </si>
  <si>
    <t>Кількість фахівців органів виконавчої влади та органів місцевого самоврядування, які пройшли навчання з питань цифрових навичок і компетенцій</t>
  </si>
  <si>
    <t>Довжина пройдених підземних гірничих виробок (тунелів)</t>
  </si>
  <si>
    <t>Удосконалення професійних знань державних службовців і посадових осіб місцевого самоврядування у сфері стратегічного планування та публічних інвестицій</t>
  </si>
  <si>
    <t>Реструктуризація та ліквідація об’єктів підприємств підземного видобутку залізної руди, у тому числі відселення мешканців селища Карнаватка із зони зсуву земної поверхні від підземних розробок</t>
  </si>
  <si>
    <t>4.4.1. Сприяння збільшенню фонду захисних споруд цивільного захисту з урахуванням принципів інклюзивності та безбар’єрності</t>
  </si>
  <si>
    <t>Будівництво та капітальний ремонт захисних споруд</t>
  </si>
  <si>
    <t>Кількість закладів професійної (професійно-технічної) освіти, в яких реалізовано принцип урахування професійної структури регіонального замовлення</t>
  </si>
  <si>
    <t>Кількість територіальних громад, в яких затверджений середньостроковий план пріоритетних публічних інвестицій</t>
  </si>
  <si>
    <t>Кількість реконструйованих закладів освіти з облаштуванням укриттів</t>
  </si>
  <si>
    <t>Кількість побудованих укриттів у закладах шкільної освіти</t>
  </si>
  <si>
    <t>Кількість побудованих укриттів у закладах дошкільної освіти</t>
  </si>
  <si>
    <r>
      <t xml:space="preserve">Кількість закладів охорони здоров’я, в яких проведена реконструкція або капітальний ремонт </t>
    </r>
    <r>
      <rPr>
        <i/>
        <sz val="12"/>
        <rFont val="Times New Roman"/>
        <family val="1"/>
        <charset val="204"/>
      </rPr>
      <t>(підсектор “Громадське здоров'я”)</t>
    </r>
  </si>
  <si>
    <r>
      <t xml:space="preserve">Кількість закладів охорони здоров’я, в яких проведена реконструкція </t>
    </r>
    <r>
      <rPr>
        <i/>
        <sz val="12"/>
        <rFont val="Times New Roman"/>
        <family val="1"/>
        <charset val="204"/>
      </rPr>
      <t>(підсектор “Спеціалізована медична допомога”)</t>
    </r>
  </si>
  <si>
    <r>
      <t xml:space="preserve">Кількість закладів охорони здоров’я, в яких здійснено капітальний ремонт </t>
    </r>
    <r>
      <rPr>
        <i/>
        <sz val="12"/>
        <rFont val="Times New Roman"/>
        <family val="1"/>
        <charset val="204"/>
      </rPr>
      <t>(підсектор “Спеціалізована медична допомога”)</t>
    </r>
  </si>
  <si>
    <r>
      <t xml:space="preserve">Кількість об’єктів нового будівництва закладів охорони здоров’я </t>
    </r>
    <r>
      <rPr>
        <i/>
        <sz val="12"/>
        <rFont val="Times New Roman"/>
        <family val="1"/>
        <charset val="204"/>
      </rPr>
      <t>(підсектор “Спеціалізована медична допомога”)</t>
    </r>
  </si>
  <si>
    <r>
      <t xml:space="preserve">Кількість захисних споруд, побудованих у закладах охорони здоров’я </t>
    </r>
    <r>
      <rPr>
        <i/>
        <sz val="12"/>
        <rFont val="Times New Roman"/>
        <family val="1"/>
        <charset val="204"/>
      </rPr>
      <t>(підсектор “Спеціалізована медична допомога”)</t>
    </r>
  </si>
  <si>
    <t>Кількість наданих консультацій; кількість групових зустрічей; кількість осіб, які взяли участь у групових зустрічах</t>
  </si>
  <si>
    <t>Кількість побудованих/ відремонтованих споруд подвійного призначення для об’єктів культурної спадщини</t>
  </si>
  <si>
    <t xml:space="preserve">Інформація щодо результатів здійснення заходу </t>
  </si>
  <si>
    <t>Кількість реконструйова-них/відновлених житлових будинків</t>
  </si>
  <si>
    <t>Кількість об’єктів теплопостачання, на яких проведено заходи з відновлення та модернізації</t>
  </si>
  <si>
    <t>Кількість побудованих/ відремонтованих захисних споруд</t>
  </si>
  <si>
    <t>Управління взаємодії з правоохоронними органами та оборонної роботи облдержадміністрації, органи місцевого самоврядування (за згодою), Головне управління Національної поліції в Дніпропетровській області (за згодою)</t>
  </si>
  <si>
    <t>1 од.</t>
  </si>
  <si>
    <t xml:space="preserve">Здійснюється постійно      </t>
  </si>
  <si>
    <t>142,396 км</t>
  </si>
  <si>
    <t>25 од.</t>
  </si>
  <si>
    <t>8 од.</t>
  </si>
  <si>
    <t>4 од.</t>
  </si>
  <si>
    <t>5 од.</t>
  </si>
  <si>
    <t>14 од.</t>
  </si>
  <si>
    <t>Відсутні кошти на реалізацію. Пошук інвесторів Криворізькою міською радою, проєкт розміщено на платформі DREAM: DREAM-UA-140524-7CF05052.</t>
  </si>
  <si>
    <t>10 од.</t>
  </si>
  <si>
    <t>2 од.</t>
  </si>
  <si>
    <t>6 од.</t>
  </si>
  <si>
    <t>0,482 км</t>
  </si>
  <si>
    <t>22 од.</t>
  </si>
  <si>
    <t>48 од.</t>
  </si>
  <si>
    <t>28 од.</t>
  </si>
  <si>
    <t xml:space="preserve">10 од.               </t>
  </si>
  <si>
    <t xml:space="preserve">3 од.              </t>
  </si>
  <si>
    <t>7 од.</t>
  </si>
  <si>
    <t>120 од.</t>
  </si>
  <si>
    <t>1276 од.</t>
  </si>
  <si>
    <t>38 од.</t>
  </si>
  <si>
    <t>45од.</t>
  </si>
  <si>
    <t>2040 осіб</t>
  </si>
  <si>
    <t>721,08 га</t>
  </si>
  <si>
    <t>9 од.</t>
  </si>
  <si>
    <t xml:space="preserve"> 3 од.</t>
  </si>
  <si>
    <t>114 од.</t>
  </si>
  <si>
    <t>132 од.</t>
  </si>
  <si>
    <t>300 осіб</t>
  </si>
  <si>
    <t>572 од.</t>
  </si>
  <si>
    <t>145 од.</t>
  </si>
  <si>
    <t xml:space="preserve">Потребує фінансування </t>
  </si>
  <si>
    <t>91 од.</t>
  </si>
  <si>
    <t>Довжина пройдених підземних гірничих виробок (тунелів) 3,6 км за 2025-2027 роки. Розпочато тендерну процедуру з відбору підрядника з виконання робіт з підтримки техногенної безпеки будівельних майданчиків Дніпровського метрополітену</t>
  </si>
  <si>
    <t xml:space="preserve"> 49 од.</t>
  </si>
  <si>
    <t>58 од.</t>
  </si>
  <si>
    <t xml:space="preserve">24 од. </t>
  </si>
  <si>
    <t>726 осіб</t>
  </si>
  <si>
    <t>Ініційовано виконання заходу</t>
  </si>
  <si>
    <t>14 993,18</t>
  </si>
  <si>
    <t>16 од.</t>
  </si>
  <si>
    <t xml:space="preserve">Департамент економічного розвитку облдержадміністрації, </t>
  </si>
  <si>
    <t>44 од.</t>
  </si>
  <si>
    <t>57 од.</t>
  </si>
  <si>
    <t>Департамент економічного розвитку облдержадміністрації, управління зовнішньоекономічної діяльності облдержадміністрації</t>
  </si>
  <si>
    <t>105 од.</t>
  </si>
  <si>
    <t xml:space="preserve"> 1 од.</t>
  </si>
  <si>
    <t>147 од.</t>
  </si>
  <si>
    <t>164 од.</t>
  </si>
  <si>
    <t xml:space="preserve">Департамент економічного розвитку облдержадміністрації </t>
  </si>
  <si>
    <t>50 од.</t>
  </si>
  <si>
    <t>785 од.</t>
  </si>
  <si>
    <t>128 од.</t>
  </si>
  <si>
    <t>Департамент цивільного захисту облдержадміністрації</t>
  </si>
  <si>
    <t xml:space="preserve"> 653 од.</t>
  </si>
  <si>
    <t>30 од.</t>
  </si>
  <si>
    <t>11 од.</t>
  </si>
  <si>
    <t>0 од.</t>
  </si>
  <si>
    <t>80745 од.</t>
  </si>
  <si>
    <t xml:space="preserve"> 10 од.</t>
  </si>
  <si>
    <t>Департамент охорони здоров’я облдержадміністрації</t>
  </si>
  <si>
    <t xml:space="preserve"> 53 од.</t>
  </si>
  <si>
    <t>13 од.</t>
  </si>
  <si>
    <t xml:space="preserve">В межах українсько-американського проєкту “RAZOM з тобою” фахівцями КНТ “Дніпропетровський обласний інформаційно-аналітичний центр медичної статистики” ДОР” заходи не проводилися.   </t>
  </si>
  <si>
    <t xml:space="preserve"> 0 од.</t>
  </si>
  <si>
    <t>Потребує фінансування</t>
  </si>
  <si>
    <t>Департамент цифрової трансформації, інформаційних технологій та електронного урядування облдержадміністрації</t>
  </si>
  <si>
    <t xml:space="preserve">Обмеженість фінансових ресурсів місцевого бюджету.
</t>
  </si>
  <si>
    <t>15 од.</t>
  </si>
  <si>
    <t>86 од.</t>
  </si>
  <si>
    <t>35 од.</t>
  </si>
  <si>
    <t xml:space="preserve"> Органи місцевого самоврядування (за згодою)</t>
  </si>
  <si>
    <t>Управління з питань ветеранської політики облдержадміністрації</t>
  </si>
  <si>
    <t>18 од.</t>
  </si>
  <si>
    <t>25 осіб</t>
  </si>
  <si>
    <t>Кількість осіб, що взяли участь у навчальних заходів</t>
  </si>
  <si>
    <t>184 од.</t>
  </si>
  <si>
    <t>Облаштування меморіальних пам’яток Героїв війни</t>
  </si>
  <si>
    <t>29 од.</t>
  </si>
  <si>
    <t>Департамент житлово-комунального господарства та будівництва облдержадміністрації</t>
  </si>
  <si>
    <t>3 од.</t>
  </si>
  <si>
    <t>65 од.</t>
  </si>
  <si>
    <t>_</t>
  </si>
  <si>
    <t>Динаміка залучення нових учасників формується з урахуванням загальноекономічної ситуації та безпекових ризиків, пов’язаних із воєнним станом</t>
  </si>
  <si>
    <t xml:space="preserve">Не розпочато </t>
  </si>
  <si>
    <t>Здійснено</t>
  </si>
  <si>
    <t>Здійснюється постійно</t>
  </si>
  <si>
    <t>Здійснюється за необхідністю</t>
  </si>
  <si>
    <t>Розпочато здійснення</t>
  </si>
  <si>
    <t>Не розпочато здійснення</t>
  </si>
  <si>
    <t>Не розпочато</t>
  </si>
  <si>
    <t>1928 од.</t>
  </si>
  <si>
    <t>3,6 км</t>
  </si>
  <si>
    <t>230 000 осіб</t>
  </si>
  <si>
    <t xml:space="preserve">Департамент освіти і науки облдержадміністрації </t>
  </si>
  <si>
    <t>Департамент охорони здоров’я облдержадміністрації,</t>
  </si>
  <si>
    <t xml:space="preserve">Департамент житлово-комунального господарства та будівництва облдержадміністрації, </t>
  </si>
  <si>
    <t>26 158, 00
(бюджети територіаль-них громад)</t>
  </si>
  <si>
    <t xml:space="preserve">Департамент житлово-комунального господарства та будівництва облдержадміністрації </t>
  </si>
  <si>
    <t>Реалізація проєкту “Влаштування гідротехнічної споруди для акумуляції поверхневого стоку в Олексіївській затоці в межах Покровської СТГ Нікопольського району Дніпропетровської області – будівництво” - не розпочато, небезпечна територія</t>
  </si>
  <si>
    <t xml:space="preserve">  55 од.</t>
  </si>
  <si>
    <t>Відповідальні за виконання</t>
  </si>
  <si>
    <t>Заступник  голови  обласної  ради</t>
  </si>
  <si>
    <t>Ігор КАШИРІН</t>
  </si>
  <si>
    <t xml:space="preserve">Додаток 2 </t>
  </si>
  <si>
    <t xml:space="preserve">до рішення обласної ради </t>
  </si>
  <si>
    <t xml:space="preserve">Найменування завдання регіональної Стратегії
</t>
  </si>
  <si>
    <t>Організація науково-методичного супроводу трансферу знань у рамках визначених КВЕДів</t>
  </si>
  <si>
    <t>1.5.1. Розвиток культурно-пізнавального, лікувально-оздоровчого, промислового, “зеленого”, спортивного та інших видів туризму</t>
  </si>
  <si>
    <t>Не зацікавленість бізнесу до впровадження технологій з виробництва біоенергетичного палива під час воєнного стану з причини наближеності територіальної громади до лінії бойового зіткнення</t>
  </si>
  <si>
    <t xml:space="preserve">На реалізацію проєктів негативно впливає воєний стан - існують постійні безпекові ризики, складний технологічний процес, дефіцит кваліфікованих кадрів, труднощі з постачанням матеріалів - дотриманням усіх вимог Рамкової угоди між Україною та ЄС щодо спеціальних механізмів реалізації фінансування ЄС для України згідно з інструментом Ukraine Facility </t>
  </si>
  <si>
    <t>Упровадження сучасних цифрових технологій у навчальний процес</t>
  </si>
  <si>
    <t>Частка закладів освіти, в яких упроваджуються заходи цифровізації освітнього процесу</t>
  </si>
  <si>
    <t>2.3.1. Будівництво, реконструкція та капітальний ремонт медичних закладів у регіоні. Будівництво та ремонтні роботи укриттів</t>
  </si>
  <si>
    <r>
      <t xml:space="preserve">Кількість закладів охорони здоров’я, в яких проведена реконструкція </t>
    </r>
    <r>
      <rPr>
        <i/>
        <sz val="12"/>
        <rFont val="Times New Roman"/>
        <family val="1"/>
        <charset val="204"/>
      </rPr>
      <t>(підсектор “Екстрена медична допомога”)</t>
    </r>
  </si>
  <si>
    <t>2.3.6. Покращення доступності послуг з охорони психічного здоров’я. Надання психологічних послуг медичними закладами людям з обмеженими можливостями, в тому числі створення онлайн-платформи для надання психологічних послуг та консультацій, запровадження регіональної програми з охорони здоров’я</t>
  </si>
  <si>
    <t>Проведення спортивно-масових заходів у рамках соціального проєкту “Активні парки - локації здорової України”</t>
  </si>
  <si>
    <t>Створення музейної інфраструктури музейнопаркового комплексу КЗК “Музей історії петриківського розпису та народних ремесел” ДОР”</t>
  </si>
  <si>
    <t>2.5.4. Поширення інформації про елементи нематеріальної культурної спадщини у списках ЮНЕСКО (“Петриківський декоративний живопис як феномен української орнаментальної народної творчості” та “Козацькі пісні Дніпропетровщини”)</t>
  </si>
  <si>
    <t>2.5.5. Цифровізація музейних і бібліотечних фондів з розміщенням оцифрованих даних у відкритому доступі, зокрема через QR-код</t>
  </si>
  <si>
    <t>Кількість ЦНАП області, в яких підключена та функціонує електронна черга</t>
  </si>
  <si>
    <t>Кількість ЦНАП області, в яких забезпечено належні умови для перебування та обслуговування осіб з інвалідністю та інших маломобільних груп населення</t>
  </si>
  <si>
    <t>Оперативна ціль 2.7. Розвиток цифрової інфраструктури регіону та електронних публічних послуг</t>
  </si>
  <si>
    <t xml:space="preserve">Обмеженість фінансових ресурсів місцевого бюджету. Продовження роботи щодо підтримання комунікації з міжнародними партнерами та участі у програмах міжнародної технічної допомоги з метою покращення матеріально-технічного забезпечення ЦНАП
</t>
  </si>
  <si>
    <t>Частка соціальних об’єктів області, що підключені до швидкісного Інтернету</t>
  </si>
  <si>
    <t>Упровадження та технічна підтримка типового програмного комплексу “Система реєстрів управління територіальною громадою”</t>
  </si>
  <si>
    <t>Частка органів місцевого самоврядування, в яких упроваджено програмний комплекс “Система реєстрів управління територіальною громадою”</t>
  </si>
  <si>
    <t>Сприяння навчанню на державному порталі “ДІЯ. Освіта”</t>
  </si>
  <si>
    <t>Забезпечення технічної можливості громадянам доступу до послуг швидкісного Інтернету</t>
  </si>
  <si>
    <t>Частка територіальних громад, в яких забезпечено доступ до високошвидкісного Інтернету в усіх населених пунктах</t>
  </si>
  <si>
    <t>Кількість громад, в яких проведено модернізацію локальних мереж з урахуванням вимог до кіберзахисту</t>
  </si>
  <si>
    <t>Кількість громад, в яких проведено навчання у сфері кібербезпеки та кібергігієни</t>
  </si>
  <si>
    <t>Кількість територіальних громад, в яких реалізовано заходи з соціальної підтримки ветеранів війни</t>
  </si>
  <si>
    <t>Частка громад, в яких проводяться заходи соціальної підтримки для вразливих верств населення</t>
  </si>
  <si>
    <t>Кількість соціальних закладів, в яких здійснено реконструкцію або капітальний ремонт</t>
  </si>
  <si>
    <t>Упровадження програм зайнятості населення для можливості інтеграції людей з інвалідністю</t>
  </si>
  <si>
    <t>Кількість територіальних громад, в яких упроваджуються заходи з забезпечення зайнятості людей з інвалідністю</t>
  </si>
  <si>
    <t>Департамент економічного розвитку облдержадміністрації, Дніпропетровський обласний центр зайнятості         (за згодою), органи місцевого самоврядування (за згодою)</t>
  </si>
  <si>
    <t>Кількість громад, в яких проведено інформаційно-просвітницькі заходи</t>
  </si>
  <si>
    <t>Проведення навчальних заходів із започаткування та розвитку власної справи серед ветеранів (-ок) та ВПО</t>
  </si>
  <si>
    <t>Департамент економічного розвитку облдержадміністрації, Дніпропетровський обласний центр зайнятості (за згодою)</t>
  </si>
  <si>
    <t>Кількість громад, в яких облаштовані меморіальні пам’ятки</t>
  </si>
  <si>
    <t>Кількість об’єктів дорожнього господарства, на яких проведено капітальний ремонт</t>
  </si>
  <si>
    <t>Департамент житлово-комунального господарства та будівництва облдержадміністрації, Дніпровська міська рада (за згодою), Комунальне підприемство “Дніпровський метрополітен” Дніпровської міської ради” (за згодою)</t>
  </si>
  <si>
    <t xml:space="preserve">Громади, в яких ведуться бойові дії, або прифронтові громади моніторинг не проводять
</t>
  </si>
  <si>
    <t>На розробку та оновлення містобудівної документації негативно впливають такі фактори:
запровадження воєнного стану, що накладає обмеження на польоти повітряних суден, задіяних у проведенні топографо-геодезичних вишукувань, необхіних для виготовлення актуальної топографо-геодезичної підоснови, передбаченої для розробки містобудівної документації; 
обмежена кількість проєктних організації та фізично наявних сертифікованих виконавців, що мають досвід та моживості у сфері розробки містобудівної документації; 
нестабільна безпекова ситуація, пов'язана з прифронтовим статусом регіонів, що у свою чергу змінює пріоритети громад щодо черговості бюджетних видатків</t>
  </si>
  <si>
    <t>У 2025 році не здійснювалось співфінасування будівництва та реконструкції мереж водопостачання</t>
  </si>
  <si>
    <t>Реконструкція/відновлення об’єктів житлово-комунального господарства</t>
  </si>
  <si>
    <t>Кількість територіальних громад-ініціаторів проєктів, яким забезпечено співфінансування</t>
  </si>
  <si>
    <t>Кількість громад, в яких проведені заходи</t>
  </si>
  <si>
    <t>2.10.4. Відбудова руйнувань війни за принципом “Build Back Better” (“Відбудувати краще, ніж було”)</t>
  </si>
  <si>
    <t>Реконструкція будівель, пошкоджених унаслідок руйнувань війни</t>
  </si>
  <si>
    <t>Частка відновленої інфраструктури, що була зруйнована внаслідок агресії російської федерації, за принципом “Build Back Better”</t>
  </si>
  <si>
    <t>Проведення заходів національно-патріотичного виховання в закладах освіти</t>
  </si>
  <si>
    <t>Сприяння створенню автоматизованих систем муніципальної статистики в територіальних громадах</t>
  </si>
  <si>
    <t>Кількість територіальних громад, в яких запроваджено автоматизовані системи муніципальної статистики</t>
  </si>
  <si>
    <t>Кількість територіальних громад, в яких відповідні фахівці пройшли навчання у сфері стратегічного планування та публічних інвестицій</t>
  </si>
  <si>
    <t>Укладання договорів про співробітництво територіальних громад відповідно до Закону України “Про співробітництво територіальних громад”</t>
  </si>
  <si>
    <t>3.2.5. Сприяння залученню коштів міжнародної технічної допомоги та міжнародних фінансових організацій для реалізації публічних інвестиційних проєктів для відновлення й розвитку територіальних громад</t>
  </si>
  <si>
    <t>Сприяння утворенню в територіальних громадах центрів безпеки</t>
  </si>
  <si>
    <t>Частка територіальних громад, в яких створено центри безпеки</t>
  </si>
  <si>
    <t>Кількість реалізованих проєктів з будівництва мереж водопостачання та водовідведення</t>
  </si>
  <si>
    <t>Розробка проєктів створення об'єктів і територій природно-заповідного фонду та проєктів землеустрою щодо організації і встановлення їх меж здійснюється за погодженням з власниками та первинними користувачами природних ресурсів у межах територій/земельних ділянок для заповідання. Зазвичай це землі комунальної власності територіальних громад або лісогосподарського призначення, що спричиняє відтермінування реалізації заходів з охорони, збереження та розвитку природно-заповідного фонду</t>
  </si>
  <si>
    <t xml:space="preserve">Відповідно до статті 26 Закону України “Про управління відходами” належить до повноважень органів місцевого самоврядування у сфері управління відходами. Згідно зі ст. 52 Закону України "Про управління відходами" місцеві плани управління відходами (плани управління відходами територіальної громади) розробляються протягом одного року з дня набрання чинності регіональним планом управління відходами у відповідній області. У 2025 році розроблено та погоджено профільними міністерствами проєкт Регіонального плану управління відходами для Дніпропетровської області до 2034 року та проведено процедуру його стратегічної екологічної оцінки. </t>
  </si>
  <si>
    <t>Кількість територіальних громад, в яких розроблено місцевий план управління відходами</t>
  </si>
  <si>
    <t>Кількість територіальних громад, в яких реалізовано проєкти з упровадження сонячної енергії</t>
  </si>
  <si>
    <t>Управління паливно-енергетичного комплексу та енергозбереження облдержадміністрації, органи місцевого самоврядування (за згодою)</t>
  </si>
  <si>
    <t>Управління паливно-енергетичного комплексу та енергозбереження облдержадміністрації, Криворізька міська рада (за згодою)</t>
  </si>
  <si>
    <t>4.4.3. Сприяння утворенню в територіальних громадах центрів безпеки як інтегрованих структур з єдиною комунікацією</t>
  </si>
  <si>
    <t>4.4.4. Сприяння створенню (відновленню) безпекових умов в територіальних громадах шляхом упровадження та реалізації проєкту “Поліцейський офіцер громади”</t>
  </si>
  <si>
    <t>Реалізація проєкту “Поліцейський офіцер громади” шляхом створення мережі поліцейських станцій на територіях територіальних громад і призначення поліцейських офіцерів територіальних громад</t>
  </si>
  <si>
    <t>Кількість територіальних громад, в яких створено новітні МАСЦО</t>
  </si>
  <si>
    <t>Кількість територіальних громад, в яких створено Центри безпеки</t>
  </si>
  <si>
    <t>Частка територіальних громад, в яких забезпечено призначення поліцейських офіцерів</t>
  </si>
  <si>
    <t>Дефіцит фінансування та матеріально-технічної бази (обмежені можливості місцевих бюджетів, особливо в невеликих територіальних громадах, та висока вартість сучасного пожежного обладнання). Механізм вирішення: залучення міжнародної технічної допомоги, використання механізмів міжмуніципального співробітництва та отримання вживаної техніки від ДСНС або закордонних партнерів</t>
  </si>
  <si>
    <t>Оперативна ціль 2.1. Відновлення та соціально-економічний розвиток територій (активних бойових дій, прилеглих до них територій, сільських територій, монопрофільних)</t>
  </si>
  <si>
    <t>2.9.4. Завершення будівництва метрополітену у м. Дніпро</t>
  </si>
  <si>
    <t>МОНІТОРИНГОВИЙ ЗВІТ
про виконання Плану заходів на 2025 – 2027 роки з реалізації Стратегії регіонального розвитку Дніпропетровської області на період                                            до 2027 року за 2025 рік</t>
  </si>
  <si>
    <t>Оперативна ціль 1.1. Стимулювання розвитку обраних КВЕДів в рамках смартспеціалізації регіону</t>
  </si>
  <si>
    <t>1.2.11. Сприяння МСП в отриманні кредитних, грантових та інших коштів для фінансування їх ініціатив в межах регіональних програм</t>
  </si>
  <si>
    <t>1.3.6. Забезпечення ефективного функціонування існуючих та будівництво нових індустріальних парків, у т.ч. з урахуванням особливостей моделі еко-індустріального парку</t>
  </si>
  <si>
    <t>2.2.1. Покращення матеріально-технічної бази закладів освіти, зокрема через реконструкцію пошкоджених обстрілами закладів з врахуванням термомодернізації, енергоефективності та облаштуванням укриттів</t>
  </si>
  <si>
    <t>2.2.2. Забезпечення громад та закладів освіти, що належать до спільної власності територіальних громад області, шкільними автобусами для забезпечення доступу до якісної освіти для учнів у віддалених населених пунктах</t>
  </si>
  <si>
    <t>2.2.7. Забезпечення функціонування оптимальної мережі різних типів надавачів освітніх послуг для дітей раннього й дошкільного віку у безпечних умовах</t>
  </si>
  <si>
    <t>2.2.9. Впровадження практик дуальної освіти в регіоні</t>
  </si>
  <si>
    <t>2.7.2. Сприяння впровадженню цифрових документів у всіх сферах діяльності, у яких необхідна перевірка дійсності документів або отримання копій документів, що посвідчують особу</t>
  </si>
  <si>
    <t>2.7.5. Розвиток мереж доступу до високошвидкісного інтернету в усіх населених пунктах</t>
  </si>
  <si>
    <t>2.8.1. Створення на місцевому та регіональному рівні умов для ефективної реадаптації та соціально-економічної реінтеграції ветеранів війни</t>
  </si>
  <si>
    <t>2.8.9. Забезпечення умов для інтеграції внутрішньо переміщених осіб в громади</t>
  </si>
  <si>
    <t>2.8.11. Реалізація одного із пунктів Плану внутрішньої стабільності України, представленого Президентом України      В.О. Зеленським - “Політика Героїв”, та меморіалізація війни</t>
  </si>
  <si>
    <t>2.9.9. Модернізація та розвиток вуличної інфраструктури (освітлення, пішохідних зон)</t>
  </si>
  <si>
    <t>3.2.2. Сприяння розбудові партнерства та обміну досвідом між органами місцевого самоврядування та іншими суб’єктами регіональної політики щодо ефективності управління та впровадження інноваційних методів роботи</t>
  </si>
  <si>
    <t>3.2.4. Запровадження нових підходів до управління публічними інвестиціями у документах стратегічного планування</t>
  </si>
  <si>
    <t>3.1.4. Сприяння вдосконаленню професійних знань, умінь, навичок державних службовців та посадових осіб місцевого самоврядування, зокрема у сфері стратегічного планування, надання публічних послуг, бюджетування, в тому числі гендерно орієнтованого, та залучення інвестицій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</si>
</sst>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2"/>
    <xf numFmtId="0" fontId="4" fillId="0" borderId="2"/>
    <xf numFmtId="0" fontId="4" fillId="0" borderId="2"/>
    <xf numFmtId="0" fontId="4" fillId="0" borderId="2"/>
    <xf numFmtId="0" fontId="4" fillId="0" borderId="2"/>
    <xf numFmtId="0" fontId="4" fillId="0" borderId="2"/>
    <xf numFmtId="0" fontId="4" fillId="0" borderId="2"/>
    <xf numFmtId="0" fontId="4" fillId="0" borderId="2"/>
  </cellStyleXfs>
  <cellXfs count="47">
    <xf numFmtId="0" fontId="0" fillId="0" borderId="0" xfId="0"/>
    <xf numFmtId="4" fontId="1" fillId="2" borderId="3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left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/>
    </xf>
    <xf numFmtId="0" fontId="7" fillId="2" borderId="0" xfId="0" applyFont="1" applyFill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6" fillId="2" borderId="0" xfId="0" applyFont="1" applyFill="1"/>
    <xf numFmtId="0" fontId="5" fillId="2" borderId="0" xfId="0" applyFont="1" applyFill="1"/>
    <xf numFmtId="0" fontId="8" fillId="2" borderId="2" xfId="0" applyFont="1" applyFill="1" applyBorder="1"/>
    <xf numFmtId="0" fontId="4" fillId="2" borderId="1" xfId="0" applyFont="1" applyFill="1" applyBorder="1" applyAlignment="1">
      <alignment vertical="top"/>
    </xf>
    <xf numFmtId="0" fontId="4" fillId="2" borderId="0" xfId="0" applyFont="1" applyFill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/>
  </cellXfs>
  <cellStyles count="9">
    <cellStyle name="Обычный" xfId="0" builtinId="0"/>
    <cellStyle name="Обычный 10" xfId="2"/>
    <cellStyle name="Обычный 12" xfId="3"/>
    <cellStyle name="Обычный 13" xfId="5"/>
    <cellStyle name="Обычный 15" xfId="8"/>
    <cellStyle name="Обычный 4" xfId="4"/>
    <cellStyle name="Обычный 5" xfId="7"/>
    <cellStyle name="Обычный 6" xfId="6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1"/>
  <sheetViews>
    <sheetView tabSelected="1" topLeftCell="A71" zoomScale="82" zoomScaleNormal="82" zoomScalePageLayoutView="75" workbookViewId="0">
      <selection activeCell="D76" sqref="D76:D77"/>
    </sheetView>
  </sheetViews>
  <sheetFormatPr defaultRowHeight="12.75" x14ac:dyDescent="0.2"/>
  <cols>
    <col min="1" max="1" width="42.7109375" style="44" customWidth="1"/>
    <col min="2" max="2" width="31.85546875" style="44" customWidth="1"/>
    <col min="3" max="3" width="11.85546875" style="44" customWidth="1"/>
    <col min="4" max="4" width="35.85546875" style="44" customWidth="1"/>
    <col min="5" max="5" width="34.7109375" style="44" customWidth="1"/>
    <col min="6" max="6" width="24.7109375" style="44" customWidth="1"/>
    <col min="7" max="7" width="15.7109375" style="44" customWidth="1"/>
    <col min="8" max="8" width="12.85546875" style="44" customWidth="1"/>
    <col min="9" max="9" width="12.5703125" style="44" customWidth="1"/>
    <col min="10" max="10" width="11.5703125" style="44" customWidth="1"/>
    <col min="11" max="11" width="38.5703125" style="46" customWidth="1"/>
    <col min="12" max="16384" width="9.140625" style="44"/>
  </cols>
  <sheetData>
    <row r="1" spans="1:11" ht="18.75" x14ac:dyDescent="0.3">
      <c r="A1" s="43"/>
      <c r="J1" s="30"/>
      <c r="K1" s="31" t="s">
        <v>427</v>
      </c>
    </row>
    <row r="2" spans="1:11" ht="18.75" x14ac:dyDescent="0.3">
      <c r="A2" s="45"/>
      <c r="K2" s="32" t="s">
        <v>428</v>
      </c>
    </row>
    <row r="3" spans="1:11" ht="93" customHeight="1" x14ac:dyDescent="0.2">
      <c r="A3" s="33" t="s">
        <v>500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43.5" customHeight="1" x14ac:dyDescent="0.25">
      <c r="A4" s="35" t="s">
        <v>429</v>
      </c>
      <c r="B4" s="35" t="s">
        <v>283</v>
      </c>
      <c r="C4" s="35" t="s">
        <v>284</v>
      </c>
      <c r="D4" s="35" t="s">
        <v>285</v>
      </c>
      <c r="E4" s="35" t="s">
        <v>424</v>
      </c>
      <c r="F4" s="35" t="s">
        <v>286</v>
      </c>
      <c r="G4" s="35" t="s">
        <v>317</v>
      </c>
      <c r="H4" s="36" t="s">
        <v>279</v>
      </c>
      <c r="I4" s="36"/>
      <c r="J4" s="36"/>
      <c r="K4" s="35" t="s">
        <v>278</v>
      </c>
    </row>
    <row r="5" spans="1:11" ht="77.25" customHeight="1" x14ac:dyDescent="0.2">
      <c r="A5" s="35"/>
      <c r="B5" s="35"/>
      <c r="C5" s="35"/>
      <c r="D5" s="35"/>
      <c r="E5" s="35"/>
      <c r="F5" s="35"/>
      <c r="G5" s="35"/>
      <c r="H5" s="37" t="s">
        <v>280</v>
      </c>
      <c r="I5" s="37" t="s">
        <v>281</v>
      </c>
      <c r="J5" s="37" t="s">
        <v>282</v>
      </c>
      <c r="K5" s="35"/>
    </row>
    <row r="6" spans="1:11" ht="21" customHeight="1" x14ac:dyDescent="0.2">
      <c r="A6" s="14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4.75" customHeight="1" x14ac:dyDescent="0.2">
      <c r="A7" s="14" t="s">
        <v>501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78.75" x14ac:dyDescent="0.2">
      <c r="A8" s="10" t="s">
        <v>1</v>
      </c>
      <c r="B8" s="10" t="s">
        <v>430</v>
      </c>
      <c r="C8" s="11">
        <v>36</v>
      </c>
      <c r="D8" s="10" t="s">
        <v>3</v>
      </c>
      <c r="E8" s="10" t="s">
        <v>2</v>
      </c>
      <c r="F8" s="10" t="s">
        <v>407</v>
      </c>
      <c r="G8" s="3" t="s">
        <v>380</v>
      </c>
      <c r="H8" s="2" t="s">
        <v>405</v>
      </c>
      <c r="I8" s="2" t="s">
        <v>405</v>
      </c>
      <c r="J8" s="2" t="s">
        <v>405</v>
      </c>
      <c r="K8" s="10"/>
    </row>
    <row r="9" spans="1:11" ht="19.5" customHeight="1" x14ac:dyDescent="0.2">
      <c r="A9" s="14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36" customHeight="1" x14ac:dyDescent="0.2">
      <c r="A10" s="15" t="s">
        <v>5</v>
      </c>
      <c r="B10" s="15" t="s">
        <v>6</v>
      </c>
      <c r="C10" s="16">
        <v>36</v>
      </c>
      <c r="D10" s="12" t="s">
        <v>3</v>
      </c>
      <c r="E10" s="10" t="s">
        <v>372</v>
      </c>
      <c r="F10" s="10" t="s">
        <v>323</v>
      </c>
      <c r="G10" s="3" t="s">
        <v>326</v>
      </c>
      <c r="H10" s="2">
        <v>0</v>
      </c>
      <c r="I10" s="2">
        <v>0</v>
      </c>
      <c r="J10" s="2">
        <v>0</v>
      </c>
      <c r="K10" s="10"/>
    </row>
    <row r="11" spans="1:11" ht="39.75" customHeight="1" x14ac:dyDescent="0.2">
      <c r="A11" s="15"/>
      <c r="B11" s="15"/>
      <c r="C11" s="16"/>
      <c r="D11" s="13"/>
      <c r="E11" s="10" t="s">
        <v>9</v>
      </c>
      <c r="F11" s="10" t="s">
        <v>323</v>
      </c>
      <c r="G11" s="3" t="s">
        <v>365</v>
      </c>
      <c r="H11" s="2">
        <v>0</v>
      </c>
      <c r="I11" s="38">
        <f>15.45+1470.6+620.85</f>
        <v>2106.9</v>
      </c>
      <c r="J11" s="2">
        <v>0</v>
      </c>
      <c r="K11" s="10"/>
    </row>
    <row r="12" spans="1:11" ht="71.25" customHeight="1" x14ac:dyDescent="0.2">
      <c r="A12" s="15"/>
      <c r="B12" s="10" t="s">
        <v>8</v>
      </c>
      <c r="C12" s="11">
        <v>36</v>
      </c>
      <c r="D12" s="10" t="s">
        <v>10</v>
      </c>
      <c r="E12" s="10" t="s">
        <v>9</v>
      </c>
      <c r="F12" s="10" t="s">
        <v>323</v>
      </c>
      <c r="G12" s="3" t="s">
        <v>363</v>
      </c>
      <c r="H12" s="2" t="s">
        <v>405</v>
      </c>
      <c r="I12" s="2" t="s">
        <v>405</v>
      </c>
      <c r="J12" s="2" t="s">
        <v>405</v>
      </c>
      <c r="K12" s="10"/>
    </row>
    <row r="13" spans="1:11" ht="40.5" customHeight="1" x14ac:dyDescent="0.2">
      <c r="A13" s="15"/>
      <c r="B13" s="15" t="s">
        <v>11</v>
      </c>
      <c r="C13" s="16">
        <v>36</v>
      </c>
      <c r="D13" s="12" t="s">
        <v>3</v>
      </c>
      <c r="E13" s="10" t="s">
        <v>2</v>
      </c>
      <c r="F13" s="10" t="s">
        <v>323</v>
      </c>
      <c r="G13" s="3" t="s">
        <v>322</v>
      </c>
      <c r="H13" s="2">
        <v>0</v>
      </c>
      <c r="I13" s="2">
        <v>0</v>
      </c>
      <c r="J13" s="2">
        <v>0</v>
      </c>
      <c r="K13" s="10"/>
    </row>
    <row r="14" spans="1:11" ht="36" customHeight="1" x14ac:dyDescent="0.2">
      <c r="A14" s="15"/>
      <c r="B14" s="15"/>
      <c r="C14" s="16"/>
      <c r="D14" s="13"/>
      <c r="E14" s="10" t="s">
        <v>9</v>
      </c>
      <c r="F14" s="10" t="s">
        <v>323</v>
      </c>
      <c r="G14" s="3" t="s">
        <v>366</v>
      </c>
      <c r="H14" s="2">
        <v>0</v>
      </c>
      <c r="I14" s="38">
        <f>163.8+80</f>
        <v>243.8</v>
      </c>
      <c r="J14" s="2">
        <v>0</v>
      </c>
      <c r="K14" s="10"/>
    </row>
    <row r="15" spans="1:11" ht="63" x14ac:dyDescent="0.2">
      <c r="A15" s="10" t="s">
        <v>12</v>
      </c>
      <c r="B15" s="10" t="s">
        <v>13</v>
      </c>
      <c r="C15" s="11">
        <v>36</v>
      </c>
      <c r="D15" s="10" t="s">
        <v>3</v>
      </c>
      <c r="E15" s="10" t="s">
        <v>7</v>
      </c>
      <c r="F15" s="10" t="s">
        <v>323</v>
      </c>
      <c r="G15" s="3" t="s">
        <v>423</v>
      </c>
      <c r="H15" s="2" t="s">
        <v>405</v>
      </c>
      <c r="I15" s="2" t="s">
        <v>405</v>
      </c>
      <c r="J15" s="2" t="s">
        <v>405</v>
      </c>
      <c r="K15" s="10"/>
    </row>
    <row r="16" spans="1:11" ht="66.75" customHeight="1" x14ac:dyDescent="0.2">
      <c r="A16" s="15" t="s">
        <v>14</v>
      </c>
      <c r="B16" s="15" t="s">
        <v>15</v>
      </c>
      <c r="C16" s="16">
        <v>36</v>
      </c>
      <c r="D16" s="12" t="s">
        <v>3</v>
      </c>
      <c r="E16" s="10" t="s">
        <v>367</v>
      </c>
      <c r="F16" s="10" t="s">
        <v>323</v>
      </c>
      <c r="G16" s="3" t="s">
        <v>326</v>
      </c>
      <c r="H16" s="2">
        <v>0</v>
      </c>
      <c r="I16" s="2">
        <v>0</v>
      </c>
      <c r="J16" s="2">
        <v>0</v>
      </c>
      <c r="K16" s="10"/>
    </row>
    <row r="17" spans="1:11" ht="39" customHeight="1" x14ac:dyDescent="0.2">
      <c r="A17" s="15"/>
      <c r="B17" s="15"/>
      <c r="C17" s="16"/>
      <c r="D17" s="13"/>
      <c r="E17" s="10" t="s">
        <v>9</v>
      </c>
      <c r="F17" s="10" t="s">
        <v>323</v>
      </c>
      <c r="G17" s="3" t="s">
        <v>368</v>
      </c>
      <c r="H17" s="2">
        <v>0</v>
      </c>
      <c r="I17" s="38">
        <f>39.5</f>
        <v>39.5</v>
      </c>
      <c r="J17" s="2">
        <v>0</v>
      </c>
      <c r="K17" s="10"/>
    </row>
    <row r="18" spans="1:11" ht="36.75" customHeight="1" x14ac:dyDescent="0.2">
      <c r="A18" s="12" t="s">
        <v>16</v>
      </c>
      <c r="B18" s="12" t="s">
        <v>17</v>
      </c>
      <c r="C18" s="16">
        <v>36</v>
      </c>
      <c r="D18" s="12" t="s">
        <v>18</v>
      </c>
      <c r="E18" s="10" t="s">
        <v>2</v>
      </c>
      <c r="F18" s="10" t="s">
        <v>412</v>
      </c>
      <c r="G18" s="3" t="s">
        <v>387</v>
      </c>
      <c r="H18" s="2">
        <v>0</v>
      </c>
      <c r="I18" s="2">
        <v>0</v>
      </c>
      <c r="J18" s="2">
        <v>0</v>
      </c>
      <c r="K18" s="10"/>
    </row>
    <row r="19" spans="1:11" ht="31.5" x14ac:dyDescent="0.2">
      <c r="A19" s="13"/>
      <c r="B19" s="13"/>
      <c r="C19" s="16"/>
      <c r="D19" s="13"/>
      <c r="E19" s="10" t="s">
        <v>9</v>
      </c>
      <c r="F19" s="10" t="s">
        <v>323</v>
      </c>
      <c r="G19" s="3" t="s">
        <v>369</v>
      </c>
      <c r="H19" s="2">
        <v>0</v>
      </c>
      <c r="I19" s="2">
        <v>0</v>
      </c>
      <c r="J19" s="2">
        <v>0</v>
      </c>
      <c r="K19" s="10"/>
    </row>
    <row r="20" spans="1:11" ht="39" customHeight="1" x14ac:dyDescent="0.2">
      <c r="A20" s="15" t="s">
        <v>502</v>
      </c>
      <c r="B20" s="15" t="s">
        <v>287</v>
      </c>
      <c r="C20" s="16">
        <v>36</v>
      </c>
      <c r="D20" s="12" t="s">
        <v>3</v>
      </c>
      <c r="E20" s="10" t="s">
        <v>364</v>
      </c>
      <c r="F20" s="10" t="s">
        <v>323</v>
      </c>
      <c r="G20" s="3" t="s">
        <v>326</v>
      </c>
      <c r="H20" s="2" t="s">
        <v>405</v>
      </c>
      <c r="I20" s="2" t="s">
        <v>405</v>
      </c>
      <c r="J20" s="2" t="s">
        <v>405</v>
      </c>
      <c r="K20" s="10"/>
    </row>
    <row r="21" spans="1:11" ht="42.75" customHeight="1" x14ac:dyDescent="0.2">
      <c r="A21" s="15"/>
      <c r="B21" s="15"/>
      <c r="C21" s="16"/>
      <c r="D21" s="13"/>
      <c r="E21" s="10" t="s">
        <v>9</v>
      </c>
      <c r="F21" s="10" t="s">
        <v>323</v>
      </c>
      <c r="G21" s="3" t="s">
        <v>370</v>
      </c>
      <c r="H21" s="2" t="s">
        <v>405</v>
      </c>
      <c r="I21" s="2" t="s">
        <v>405</v>
      </c>
      <c r="J21" s="2" t="s">
        <v>405</v>
      </c>
      <c r="K21" s="10"/>
    </row>
    <row r="22" spans="1:11" ht="20.25" customHeight="1" x14ac:dyDescent="0.2">
      <c r="A22" s="14" t="s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66.75" customHeight="1" x14ac:dyDescent="0.2">
      <c r="A23" s="10" t="s">
        <v>20</v>
      </c>
      <c r="B23" s="10" t="s">
        <v>21</v>
      </c>
      <c r="C23" s="11">
        <v>36</v>
      </c>
      <c r="D23" s="10" t="s">
        <v>3</v>
      </c>
      <c r="E23" s="10" t="s">
        <v>7</v>
      </c>
      <c r="F23" s="10" t="s">
        <v>412</v>
      </c>
      <c r="G23" s="3" t="s">
        <v>380</v>
      </c>
      <c r="H23" s="2" t="s">
        <v>405</v>
      </c>
      <c r="I23" s="2" t="s">
        <v>405</v>
      </c>
      <c r="J23" s="2" t="s">
        <v>405</v>
      </c>
      <c r="K23" s="10"/>
    </row>
    <row r="24" spans="1:11" ht="84.75" customHeight="1" x14ac:dyDescent="0.2">
      <c r="A24" s="15" t="s">
        <v>503</v>
      </c>
      <c r="B24" s="10" t="s">
        <v>22</v>
      </c>
      <c r="C24" s="11">
        <v>36</v>
      </c>
      <c r="D24" s="10" t="s">
        <v>24</v>
      </c>
      <c r="E24" s="10" t="s">
        <v>23</v>
      </c>
      <c r="F24" s="10" t="s">
        <v>410</v>
      </c>
      <c r="G24" s="3" t="s">
        <v>380</v>
      </c>
      <c r="H24" s="2" t="s">
        <v>405</v>
      </c>
      <c r="I24" s="2" t="s">
        <v>405</v>
      </c>
      <c r="J24" s="2" t="s">
        <v>405</v>
      </c>
      <c r="K24" s="10"/>
    </row>
    <row r="25" spans="1:11" ht="84.75" customHeight="1" x14ac:dyDescent="0.2">
      <c r="A25" s="15"/>
      <c r="B25" s="10" t="s">
        <v>25</v>
      </c>
      <c r="C25" s="11">
        <v>36</v>
      </c>
      <c r="D25" s="10" t="s">
        <v>26</v>
      </c>
      <c r="E25" s="10" t="s">
        <v>23</v>
      </c>
      <c r="F25" s="10" t="s">
        <v>323</v>
      </c>
      <c r="G25" s="3" t="s">
        <v>339</v>
      </c>
      <c r="H25" s="2" t="s">
        <v>405</v>
      </c>
      <c r="I25" s="2" t="s">
        <v>405</v>
      </c>
      <c r="J25" s="2" t="s">
        <v>405</v>
      </c>
      <c r="K25" s="10" t="s">
        <v>406</v>
      </c>
    </row>
    <row r="26" spans="1:11" ht="20.25" customHeight="1" x14ac:dyDescent="0.2">
      <c r="A26" s="14" t="s">
        <v>27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63" x14ac:dyDescent="0.2">
      <c r="A27" s="10" t="s">
        <v>28</v>
      </c>
      <c r="B27" s="10" t="s">
        <v>29</v>
      </c>
      <c r="C27" s="11">
        <v>36</v>
      </c>
      <c r="D27" s="10" t="s">
        <v>30</v>
      </c>
      <c r="E27" s="10" t="s">
        <v>7</v>
      </c>
      <c r="F27" s="10" t="s">
        <v>409</v>
      </c>
      <c r="G27" s="3" t="s">
        <v>346</v>
      </c>
      <c r="H27" s="2">
        <v>0</v>
      </c>
      <c r="I27" s="2">
        <v>0</v>
      </c>
      <c r="J27" s="2">
        <v>0</v>
      </c>
      <c r="K27" s="10"/>
    </row>
    <row r="28" spans="1:11" ht="35.25" customHeight="1" x14ac:dyDescent="0.2">
      <c r="A28" s="15" t="s">
        <v>288</v>
      </c>
      <c r="B28" s="15" t="s">
        <v>289</v>
      </c>
      <c r="C28" s="16">
        <v>36</v>
      </c>
      <c r="D28" s="12" t="s">
        <v>31</v>
      </c>
      <c r="E28" s="10" t="s">
        <v>372</v>
      </c>
      <c r="F28" s="10" t="s">
        <v>409</v>
      </c>
      <c r="G28" s="3" t="s">
        <v>347</v>
      </c>
      <c r="H28" s="2">
        <v>0</v>
      </c>
      <c r="I28" s="2">
        <v>0</v>
      </c>
      <c r="J28" s="2">
        <v>0</v>
      </c>
      <c r="K28" s="10"/>
    </row>
    <row r="29" spans="1:11" ht="43.5" customHeight="1" x14ac:dyDescent="0.2">
      <c r="A29" s="15"/>
      <c r="B29" s="15"/>
      <c r="C29" s="16"/>
      <c r="D29" s="13"/>
      <c r="E29" s="10" t="s">
        <v>9</v>
      </c>
      <c r="F29" s="10" t="s">
        <v>409</v>
      </c>
      <c r="G29" s="3" t="s">
        <v>371</v>
      </c>
      <c r="H29" s="2">
        <v>0</v>
      </c>
      <c r="I29" s="2">
        <v>0</v>
      </c>
      <c r="J29" s="2">
        <v>0</v>
      </c>
      <c r="K29" s="10"/>
    </row>
    <row r="30" spans="1:11" ht="81" customHeight="1" x14ac:dyDescent="0.2">
      <c r="A30" s="15"/>
      <c r="B30" s="10" t="s">
        <v>32</v>
      </c>
      <c r="C30" s="11">
        <v>36</v>
      </c>
      <c r="D30" s="10" t="s">
        <v>34</v>
      </c>
      <c r="E30" s="10" t="s">
        <v>33</v>
      </c>
      <c r="F30" s="10" t="s">
        <v>410</v>
      </c>
      <c r="G30" s="3" t="s">
        <v>373</v>
      </c>
      <c r="H30" s="2">
        <v>0</v>
      </c>
      <c r="I30" s="2">
        <v>0</v>
      </c>
      <c r="J30" s="2">
        <v>0</v>
      </c>
      <c r="K30" s="10"/>
    </row>
    <row r="31" spans="1:11" ht="83.25" customHeight="1" x14ac:dyDescent="0.2">
      <c r="A31" s="10" t="s">
        <v>35</v>
      </c>
      <c r="B31" s="10" t="s">
        <v>36</v>
      </c>
      <c r="C31" s="11">
        <v>36</v>
      </c>
      <c r="D31" s="10" t="s">
        <v>34</v>
      </c>
      <c r="E31" s="10" t="s">
        <v>33</v>
      </c>
      <c r="F31" s="10" t="s">
        <v>410</v>
      </c>
      <c r="G31" s="3" t="s">
        <v>329</v>
      </c>
      <c r="H31" s="2">
        <v>0</v>
      </c>
      <c r="I31" s="2">
        <v>0</v>
      </c>
      <c r="J31" s="2">
        <v>0</v>
      </c>
      <c r="K31" s="10"/>
    </row>
    <row r="32" spans="1:11" ht="85.5" customHeight="1" x14ac:dyDescent="0.2">
      <c r="A32" s="10" t="s">
        <v>37</v>
      </c>
      <c r="B32" s="10" t="s">
        <v>38</v>
      </c>
      <c r="C32" s="11">
        <v>36</v>
      </c>
      <c r="D32" s="10" t="s">
        <v>39</v>
      </c>
      <c r="E32" s="10" t="s">
        <v>33</v>
      </c>
      <c r="F32" s="10" t="s">
        <v>410</v>
      </c>
      <c r="G32" s="3" t="s">
        <v>380</v>
      </c>
      <c r="H32" s="2">
        <v>0</v>
      </c>
      <c r="I32" s="2">
        <v>0</v>
      </c>
      <c r="J32" s="2">
        <v>0</v>
      </c>
      <c r="K32" s="10"/>
    </row>
    <row r="33" spans="1:11" ht="24.75" customHeight="1" x14ac:dyDescent="0.2">
      <c r="A33" s="14" t="s">
        <v>40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47.25" x14ac:dyDescent="0.2">
      <c r="A34" s="15" t="s">
        <v>431</v>
      </c>
      <c r="B34" s="15" t="s">
        <v>41</v>
      </c>
      <c r="C34" s="16">
        <v>36</v>
      </c>
      <c r="D34" s="12" t="s">
        <v>3</v>
      </c>
      <c r="E34" s="10" t="s">
        <v>125</v>
      </c>
      <c r="F34" s="10" t="s">
        <v>409</v>
      </c>
      <c r="G34" s="3" t="s">
        <v>332</v>
      </c>
      <c r="H34" s="2">
        <v>0</v>
      </c>
      <c r="I34" s="2">
        <v>0</v>
      </c>
      <c r="J34" s="2">
        <v>0</v>
      </c>
      <c r="K34" s="10"/>
    </row>
    <row r="35" spans="1:11" ht="33.75" customHeight="1" x14ac:dyDescent="0.2">
      <c r="A35" s="15"/>
      <c r="B35" s="15"/>
      <c r="C35" s="16"/>
      <c r="D35" s="13"/>
      <c r="E35" s="10" t="s">
        <v>9</v>
      </c>
      <c r="F35" s="10" t="s">
        <v>409</v>
      </c>
      <c r="G35" s="3" t="s">
        <v>374</v>
      </c>
      <c r="H35" s="2">
        <v>0</v>
      </c>
      <c r="I35" s="38">
        <f>91.1175</f>
        <v>91.117500000000007</v>
      </c>
      <c r="J35" s="2">
        <v>0</v>
      </c>
      <c r="K35" s="10"/>
    </row>
    <row r="36" spans="1:11" ht="50.25" customHeight="1" x14ac:dyDescent="0.2">
      <c r="A36" s="12" t="s">
        <v>43</v>
      </c>
      <c r="B36" s="12" t="s">
        <v>44</v>
      </c>
      <c r="C36" s="19">
        <v>36</v>
      </c>
      <c r="D36" s="12" t="s">
        <v>45</v>
      </c>
      <c r="E36" s="10" t="s">
        <v>125</v>
      </c>
      <c r="F36" s="10" t="s">
        <v>412</v>
      </c>
      <c r="G36" s="3" t="s">
        <v>380</v>
      </c>
      <c r="H36" s="2">
        <v>0</v>
      </c>
      <c r="I36" s="2">
        <v>0</v>
      </c>
      <c r="J36" s="2">
        <v>0</v>
      </c>
      <c r="K36" s="10"/>
    </row>
    <row r="37" spans="1:11" ht="36.75" customHeight="1" x14ac:dyDescent="0.2">
      <c r="A37" s="13"/>
      <c r="B37" s="13"/>
      <c r="C37" s="20"/>
      <c r="D37" s="13"/>
      <c r="E37" s="10" t="s">
        <v>9</v>
      </c>
      <c r="F37" s="10" t="s">
        <v>411</v>
      </c>
      <c r="G37" s="3" t="s">
        <v>375</v>
      </c>
      <c r="H37" s="2">
        <v>0</v>
      </c>
      <c r="I37" s="38">
        <f>88+78</f>
        <v>166</v>
      </c>
      <c r="J37" s="2">
        <v>0</v>
      </c>
      <c r="K37" s="10"/>
    </row>
    <row r="38" spans="1:11" ht="48" customHeight="1" x14ac:dyDescent="0.2">
      <c r="A38" s="15" t="s">
        <v>46</v>
      </c>
      <c r="B38" s="15" t="s">
        <v>47</v>
      </c>
      <c r="C38" s="16">
        <v>36</v>
      </c>
      <c r="D38" s="12" t="s">
        <v>3</v>
      </c>
      <c r="E38" s="10" t="s">
        <v>125</v>
      </c>
      <c r="F38" s="10" t="s">
        <v>409</v>
      </c>
      <c r="G38" s="3" t="s">
        <v>328</v>
      </c>
      <c r="H38" s="2">
        <v>0</v>
      </c>
      <c r="I38" s="2">
        <v>0</v>
      </c>
      <c r="J38" s="2">
        <v>0</v>
      </c>
      <c r="K38" s="10"/>
    </row>
    <row r="39" spans="1:11" ht="33.75" customHeight="1" x14ac:dyDescent="0.2">
      <c r="A39" s="15"/>
      <c r="B39" s="15"/>
      <c r="C39" s="16"/>
      <c r="D39" s="13"/>
      <c r="E39" s="10" t="s">
        <v>9</v>
      </c>
      <c r="F39" s="10" t="s">
        <v>409</v>
      </c>
      <c r="G39" s="3" t="s">
        <v>373</v>
      </c>
      <c r="H39" s="2">
        <v>0</v>
      </c>
      <c r="I39" s="38">
        <f>0.89+50</f>
        <v>50.89</v>
      </c>
      <c r="J39" s="2">
        <v>0</v>
      </c>
      <c r="K39" s="10"/>
    </row>
    <row r="40" spans="1:11" ht="24" customHeight="1" x14ac:dyDescent="0.2">
      <c r="A40" s="14" t="s">
        <v>48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22.5" customHeight="1" x14ac:dyDescent="0.2">
      <c r="A41" s="14" t="s">
        <v>498</v>
      </c>
      <c r="B41" s="14"/>
      <c r="C41" s="14" t="s">
        <v>49</v>
      </c>
      <c r="D41" s="14"/>
      <c r="E41" s="14"/>
      <c r="F41" s="14"/>
      <c r="G41" s="14"/>
      <c r="H41" s="14"/>
      <c r="I41" s="14"/>
      <c r="J41" s="14"/>
      <c r="K41" s="14"/>
    </row>
    <row r="42" spans="1:11" ht="41.25" customHeight="1" x14ac:dyDescent="0.2">
      <c r="A42" s="15" t="s">
        <v>50</v>
      </c>
      <c r="B42" s="15" t="s">
        <v>51</v>
      </c>
      <c r="C42" s="16">
        <v>36</v>
      </c>
      <c r="D42" s="12" t="s">
        <v>53</v>
      </c>
      <c r="E42" s="10" t="s">
        <v>376</v>
      </c>
      <c r="F42" s="10" t="s">
        <v>409</v>
      </c>
      <c r="G42" s="3" t="s">
        <v>336</v>
      </c>
      <c r="H42" s="2" t="s">
        <v>405</v>
      </c>
      <c r="I42" s="2" t="s">
        <v>405</v>
      </c>
      <c r="J42" s="2" t="s">
        <v>405</v>
      </c>
      <c r="K42" s="10"/>
    </row>
    <row r="43" spans="1:11" ht="39.75" customHeight="1" x14ac:dyDescent="0.2">
      <c r="A43" s="15"/>
      <c r="B43" s="15"/>
      <c r="C43" s="16"/>
      <c r="D43" s="13"/>
      <c r="E43" s="10" t="s">
        <v>9</v>
      </c>
      <c r="F43" s="10" t="s">
        <v>409</v>
      </c>
      <c r="G43" s="3" t="s">
        <v>377</v>
      </c>
      <c r="H43" s="2">
        <v>0</v>
      </c>
      <c r="I43" s="2">
        <v>0</v>
      </c>
      <c r="J43" s="2">
        <v>0</v>
      </c>
      <c r="K43" s="10"/>
    </row>
    <row r="44" spans="1:11" ht="101.25" customHeight="1" x14ac:dyDescent="0.2">
      <c r="A44" s="10" t="s">
        <v>291</v>
      </c>
      <c r="B44" s="10" t="s">
        <v>290</v>
      </c>
      <c r="C44" s="11">
        <v>36</v>
      </c>
      <c r="D44" s="10" t="s">
        <v>293</v>
      </c>
      <c r="E44" s="10" t="s">
        <v>292</v>
      </c>
      <c r="F44" s="10" t="s">
        <v>412</v>
      </c>
      <c r="G44" s="3" t="s">
        <v>380</v>
      </c>
      <c r="H44" s="2">
        <v>0</v>
      </c>
      <c r="I44" s="2">
        <v>0</v>
      </c>
      <c r="J44" s="2">
        <v>0</v>
      </c>
      <c r="K44" s="10" t="s">
        <v>432</v>
      </c>
    </row>
    <row r="45" spans="1:11" ht="22.5" customHeight="1" x14ac:dyDescent="0.2">
      <c r="A45" s="14" t="s">
        <v>54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76.25" customHeight="1" x14ac:dyDescent="0.2">
      <c r="A46" s="15" t="s">
        <v>504</v>
      </c>
      <c r="B46" s="10" t="s">
        <v>55</v>
      </c>
      <c r="C46" s="11">
        <v>36</v>
      </c>
      <c r="D46" s="10" t="s">
        <v>57</v>
      </c>
      <c r="E46" s="10" t="s">
        <v>56</v>
      </c>
      <c r="F46" s="10" t="s">
        <v>409</v>
      </c>
      <c r="G46" s="3" t="s">
        <v>331</v>
      </c>
      <c r="H46" s="1">
        <v>274448.554</v>
      </c>
      <c r="I46" s="1">
        <v>52334.332000000002</v>
      </c>
      <c r="J46" s="2">
        <v>0</v>
      </c>
      <c r="K46" s="10" t="s">
        <v>433</v>
      </c>
    </row>
    <row r="47" spans="1:11" ht="37.5" customHeight="1" x14ac:dyDescent="0.2">
      <c r="A47" s="15"/>
      <c r="B47" s="25" t="s">
        <v>58</v>
      </c>
      <c r="C47" s="19">
        <v>36</v>
      </c>
      <c r="D47" s="12" t="s">
        <v>59</v>
      </c>
      <c r="E47" s="10" t="s">
        <v>74</v>
      </c>
      <c r="F47" s="10" t="s">
        <v>411</v>
      </c>
      <c r="G47" s="3" t="s">
        <v>380</v>
      </c>
      <c r="H47" s="2">
        <v>0</v>
      </c>
      <c r="I47" s="2">
        <v>0</v>
      </c>
      <c r="J47" s="2">
        <v>0</v>
      </c>
      <c r="K47" s="10"/>
    </row>
    <row r="48" spans="1:11" ht="31.5" x14ac:dyDescent="0.2">
      <c r="A48" s="15"/>
      <c r="B48" s="26"/>
      <c r="C48" s="28"/>
      <c r="D48" s="13"/>
      <c r="E48" s="10" t="s">
        <v>9</v>
      </c>
      <c r="F48" s="10" t="s">
        <v>409</v>
      </c>
      <c r="G48" s="3" t="s">
        <v>378</v>
      </c>
      <c r="H48" s="1">
        <v>12987.8</v>
      </c>
      <c r="I48" s="1">
        <v>74271.891999999993</v>
      </c>
      <c r="J48" s="2">
        <v>0</v>
      </c>
      <c r="K48" s="10"/>
    </row>
    <row r="49" spans="1:11" ht="32.25" customHeight="1" x14ac:dyDescent="0.2">
      <c r="A49" s="15"/>
      <c r="B49" s="26"/>
      <c r="C49" s="28"/>
      <c r="D49" s="12" t="s">
        <v>60</v>
      </c>
      <c r="E49" s="10" t="s">
        <v>74</v>
      </c>
      <c r="F49" s="10" t="s">
        <v>411</v>
      </c>
      <c r="G49" s="3" t="s">
        <v>380</v>
      </c>
      <c r="H49" s="2">
        <v>0</v>
      </c>
      <c r="I49" s="2">
        <v>0</v>
      </c>
      <c r="J49" s="2">
        <v>0</v>
      </c>
      <c r="K49" s="10"/>
    </row>
    <row r="50" spans="1:11" ht="31.5" x14ac:dyDescent="0.2">
      <c r="A50" s="15"/>
      <c r="B50" s="26"/>
      <c r="C50" s="20"/>
      <c r="D50" s="13"/>
      <c r="E50" s="10" t="s">
        <v>9</v>
      </c>
      <c r="F50" s="10" t="s">
        <v>409</v>
      </c>
      <c r="G50" s="3" t="s">
        <v>326</v>
      </c>
      <c r="H50" s="2">
        <v>0</v>
      </c>
      <c r="I50" s="1">
        <v>4020.7350000000001</v>
      </c>
      <c r="J50" s="2">
        <v>0</v>
      </c>
      <c r="K50" s="10"/>
    </row>
    <row r="51" spans="1:11" ht="66" customHeight="1" x14ac:dyDescent="0.2">
      <c r="A51" s="15"/>
      <c r="B51" s="26"/>
      <c r="C51" s="11">
        <v>36</v>
      </c>
      <c r="D51" s="10" t="s">
        <v>61</v>
      </c>
      <c r="E51" s="10" t="s">
        <v>56</v>
      </c>
      <c r="F51" s="10" t="s">
        <v>409</v>
      </c>
      <c r="G51" s="3" t="s">
        <v>340</v>
      </c>
      <c r="H51" s="1">
        <v>70690.84</v>
      </c>
      <c r="I51" s="1">
        <v>16847.578000000001</v>
      </c>
      <c r="J51" s="2">
        <v>0</v>
      </c>
      <c r="K51" s="10"/>
    </row>
    <row r="52" spans="1:11" ht="35.25" customHeight="1" x14ac:dyDescent="0.2">
      <c r="A52" s="15"/>
      <c r="B52" s="26"/>
      <c r="C52" s="19">
        <v>36</v>
      </c>
      <c r="D52" s="12" t="s">
        <v>307</v>
      </c>
      <c r="E52" s="10" t="s">
        <v>74</v>
      </c>
      <c r="F52" s="10" t="s">
        <v>412</v>
      </c>
      <c r="G52" s="3" t="s">
        <v>380</v>
      </c>
      <c r="H52" s="2">
        <v>0</v>
      </c>
      <c r="I52" s="2">
        <v>0</v>
      </c>
      <c r="J52" s="2">
        <v>0</v>
      </c>
      <c r="K52" s="10"/>
    </row>
    <row r="53" spans="1:11" ht="35.25" customHeight="1" x14ac:dyDescent="0.2">
      <c r="A53" s="15"/>
      <c r="B53" s="27"/>
      <c r="C53" s="20"/>
      <c r="D53" s="13"/>
      <c r="E53" s="10" t="s">
        <v>9</v>
      </c>
      <c r="F53" s="10" t="s">
        <v>411</v>
      </c>
      <c r="G53" s="3" t="s">
        <v>332</v>
      </c>
      <c r="H53" s="2">
        <v>0</v>
      </c>
      <c r="I53" s="2">
        <v>0</v>
      </c>
      <c r="J53" s="2">
        <v>0</v>
      </c>
      <c r="K53" s="10"/>
    </row>
    <row r="54" spans="1:11" ht="70.5" customHeight="1" x14ac:dyDescent="0.2">
      <c r="A54" s="15"/>
      <c r="B54" s="10" t="s">
        <v>62</v>
      </c>
      <c r="C54" s="11">
        <v>36</v>
      </c>
      <c r="D54" s="10" t="s">
        <v>63</v>
      </c>
      <c r="E54" s="10" t="s">
        <v>56</v>
      </c>
      <c r="F54" s="10" t="s">
        <v>409</v>
      </c>
      <c r="G54" s="3" t="s">
        <v>341</v>
      </c>
      <c r="H54" s="1">
        <v>4581.6000000000004</v>
      </c>
      <c r="I54" s="1">
        <v>27310.21</v>
      </c>
      <c r="J54" s="2">
        <v>0</v>
      </c>
      <c r="K54" s="10"/>
    </row>
    <row r="55" spans="1:11" ht="66" customHeight="1" x14ac:dyDescent="0.2">
      <c r="A55" s="15"/>
      <c r="B55" s="10" t="s">
        <v>64</v>
      </c>
      <c r="C55" s="11">
        <v>36</v>
      </c>
      <c r="D55" s="10" t="s">
        <v>65</v>
      </c>
      <c r="E55" s="10" t="s">
        <v>56</v>
      </c>
      <c r="F55" s="10" t="s">
        <v>409</v>
      </c>
      <c r="G55" s="3" t="s">
        <v>342</v>
      </c>
      <c r="H55" s="1">
        <v>119725.90300000001</v>
      </c>
      <c r="I55" s="1">
        <v>32860.188999999998</v>
      </c>
      <c r="J55" s="2">
        <v>0</v>
      </c>
      <c r="K55" s="10"/>
    </row>
    <row r="56" spans="1:11" ht="95.25" customHeight="1" x14ac:dyDescent="0.2">
      <c r="A56" s="10" t="s">
        <v>505</v>
      </c>
      <c r="B56" s="10" t="s">
        <v>66</v>
      </c>
      <c r="C56" s="11">
        <v>36</v>
      </c>
      <c r="D56" s="10" t="s">
        <v>67</v>
      </c>
      <c r="E56" s="10" t="s">
        <v>56</v>
      </c>
      <c r="F56" s="10" t="s">
        <v>409</v>
      </c>
      <c r="G56" s="3" t="s">
        <v>343</v>
      </c>
      <c r="H56" s="1">
        <v>123176</v>
      </c>
      <c r="I56" s="1">
        <v>19840</v>
      </c>
      <c r="J56" s="2">
        <v>0</v>
      </c>
      <c r="K56" s="10"/>
    </row>
    <row r="57" spans="1:11" ht="63" x14ac:dyDescent="0.2">
      <c r="A57" s="10" t="s">
        <v>68</v>
      </c>
      <c r="B57" s="10" t="s">
        <v>434</v>
      </c>
      <c r="C57" s="11">
        <v>36</v>
      </c>
      <c r="D57" s="10" t="s">
        <v>435</v>
      </c>
      <c r="E57" s="10" t="s">
        <v>56</v>
      </c>
      <c r="F57" s="10" t="s">
        <v>409</v>
      </c>
      <c r="G57" s="4">
        <v>0.98</v>
      </c>
      <c r="H57" s="2">
        <v>0</v>
      </c>
      <c r="I57" s="2">
        <v>0</v>
      </c>
      <c r="J57" s="2">
        <v>0</v>
      </c>
      <c r="K57" s="10"/>
    </row>
    <row r="58" spans="1:11" ht="147.75" customHeight="1" x14ac:dyDescent="0.2">
      <c r="A58" s="10" t="s">
        <v>69</v>
      </c>
      <c r="B58" s="10" t="s">
        <v>70</v>
      </c>
      <c r="C58" s="11">
        <v>36</v>
      </c>
      <c r="D58" s="10" t="s">
        <v>71</v>
      </c>
      <c r="E58" s="10" t="s">
        <v>56</v>
      </c>
      <c r="F58" s="10" t="s">
        <v>409</v>
      </c>
      <c r="G58" s="3" t="s">
        <v>331</v>
      </c>
      <c r="H58" s="1">
        <v>55580</v>
      </c>
      <c r="I58" s="1">
        <v>53266</v>
      </c>
      <c r="J58" s="1">
        <v>11542</v>
      </c>
      <c r="K58" s="10"/>
    </row>
    <row r="59" spans="1:11" ht="63" x14ac:dyDescent="0.2">
      <c r="A59" s="15" t="s">
        <v>72</v>
      </c>
      <c r="B59" s="15" t="s">
        <v>73</v>
      </c>
      <c r="C59" s="11">
        <v>36</v>
      </c>
      <c r="D59" s="10" t="s">
        <v>308</v>
      </c>
      <c r="E59" s="10" t="s">
        <v>56</v>
      </c>
      <c r="F59" s="10" t="s">
        <v>409</v>
      </c>
      <c r="G59" s="3" t="s">
        <v>331</v>
      </c>
      <c r="H59" s="1">
        <v>274448.554</v>
      </c>
      <c r="I59" s="1">
        <v>52334.332000000002</v>
      </c>
      <c r="J59" s="2">
        <v>0</v>
      </c>
      <c r="K59" s="10"/>
    </row>
    <row r="60" spans="1:11" ht="34.5" customHeight="1" x14ac:dyDescent="0.2">
      <c r="A60" s="15"/>
      <c r="B60" s="15"/>
      <c r="C60" s="19">
        <v>36</v>
      </c>
      <c r="D60" s="12" t="s">
        <v>309</v>
      </c>
      <c r="E60" s="10" t="s">
        <v>417</v>
      </c>
      <c r="F60" s="10" t="s">
        <v>412</v>
      </c>
      <c r="G60" s="3" t="s">
        <v>380</v>
      </c>
      <c r="H60" s="2">
        <v>0</v>
      </c>
      <c r="I60" s="2">
        <v>0</v>
      </c>
      <c r="J60" s="2">
        <v>0</v>
      </c>
      <c r="K60" s="10"/>
    </row>
    <row r="61" spans="1:11" ht="38.25" customHeight="1" x14ac:dyDescent="0.2">
      <c r="A61" s="15"/>
      <c r="B61" s="15"/>
      <c r="C61" s="20"/>
      <c r="D61" s="13"/>
      <c r="E61" s="10" t="s">
        <v>9</v>
      </c>
      <c r="F61" s="10" t="s">
        <v>409</v>
      </c>
      <c r="G61" s="3" t="s">
        <v>379</v>
      </c>
      <c r="H61" s="2">
        <v>0</v>
      </c>
      <c r="I61" s="1">
        <v>859</v>
      </c>
      <c r="J61" s="2">
        <v>0</v>
      </c>
      <c r="K61" s="10"/>
    </row>
    <row r="62" spans="1:11" ht="50.25" customHeight="1" x14ac:dyDescent="0.2">
      <c r="A62" s="15"/>
      <c r="B62" s="15"/>
      <c r="C62" s="11">
        <v>36</v>
      </c>
      <c r="D62" s="10" t="s">
        <v>294</v>
      </c>
      <c r="E62" s="10" t="s">
        <v>74</v>
      </c>
      <c r="F62" s="10" t="s">
        <v>412</v>
      </c>
      <c r="G62" s="3" t="s">
        <v>380</v>
      </c>
      <c r="H62" s="2">
        <v>0</v>
      </c>
      <c r="I62" s="2">
        <v>0</v>
      </c>
      <c r="J62" s="2">
        <v>0</v>
      </c>
      <c r="K62" s="10"/>
    </row>
    <row r="63" spans="1:11" ht="63" x14ac:dyDescent="0.2">
      <c r="A63" s="10" t="s">
        <v>75</v>
      </c>
      <c r="B63" s="10" t="s">
        <v>76</v>
      </c>
      <c r="C63" s="11">
        <v>36</v>
      </c>
      <c r="D63" s="10" t="s">
        <v>77</v>
      </c>
      <c r="E63" s="10" t="s">
        <v>74</v>
      </c>
      <c r="F63" s="10" t="s">
        <v>409</v>
      </c>
      <c r="G63" s="4">
        <v>1</v>
      </c>
      <c r="H63" s="2">
        <v>0</v>
      </c>
      <c r="I63" s="2">
        <v>0</v>
      </c>
      <c r="J63" s="2">
        <v>0</v>
      </c>
      <c r="K63" s="10"/>
    </row>
    <row r="64" spans="1:11" ht="39" customHeight="1" x14ac:dyDescent="0.2">
      <c r="A64" s="12" t="s">
        <v>506</v>
      </c>
      <c r="B64" s="12" t="s">
        <v>78</v>
      </c>
      <c r="C64" s="22">
        <v>36</v>
      </c>
      <c r="D64" s="12" t="s">
        <v>79</v>
      </c>
      <c r="E64" s="10" t="s">
        <v>74</v>
      </c>
      <c r="F64" s="10" t="s">
        <v>412</v>
      </c>
      <c r="G64" s="3" t="s">
        <v>380</v>
      </c>
      <c r="H64" s="2">
        <v>0</v>
      </c>
      <c r="I64" s="2">
        <v>0</v>
      </c>
      <c r="J64" s="2">
        <v>0</v>
      </c>
      <c r="K64" s="10"/>
    </row>
    <row r="65" spans="1:11" ht="31.5" x14ac:dyDescent="0.25">
      <c r="A65" s="21"/>
      <c r="B65" s="21"/>
      <c r="C65" s="23"/>
      <c r="D65" s="13"/>
      <c r="E65" s="10" t="s">
        <v>9</v>
      </c>
      <c r="F65" s="10" t="s">
        <v>411</v>
      </c>
      <c r="G65" s="3" t="s">
        <v>322</v>
      </c>
      <c r="H65" s="5"/>
      <c r="I65" s="5"/>
      <c r="J65" s="5"/>
      <c r="K65" s="10"/>
    </row>
    <row r="66" spans="1:11" ht="33.75" customHeight="1" x14ac:dyDescent="0.2">
      <c r="A66" s="21"/>
      <c r="B66" s="21"/>
      <c r="C66" s="23"/>
      <c r="D66" s="12" t="s">
        <v>80</v>
      </c>
      <c r="E66" s="10" t="s">
        <v>74</v>
      </c>
      <c r="F66" s="10" t="s">
        <v>412</v>
      </c>
      <c r="G66" s="3" t="s">
        <v>380</v>
      </c>
      <c r="H66" s="2">
        <v>0</v>
      </c>
      <c r="I66" s="2">
        <v>0</v>
      </c>
      <c r="J66" s="2">
        <v>0</v>
      </c>
      <c r="K66" s="10"/>
    </row>
    <row r="67" spans="1:11" ht="31.5" x14ac:dyDescent="0.2">
      <c r="A67" s="13"/>
      <c r="B67" s="13"/>
      <c r="C67" s="24"/>
      <c r="D67" s="13"/>
      <c r="E67" s="10" t="s">
        <v>9</v>
      </c>
      <c r="F67" s="10" t="s">
        <v>409</v>
      </c>
      <c r="G67" s="3" t="s">
        <v>327</v>
      </c>
      <c r="H67" s="2">
        <v>0</v>
      </c>
      <c r="I67" s="1">
        <v>21090.478999999999</v>
      </c>
      <c r="J67" s="1">
        <v>3115.84</v>
      </c>
      <c r="K67" s="10"/>
    </row>
    <row r="68" spans="1:11" ht="116.25" customHeight="1" x14ac:dyDescent="0.25">
      <c r="A68" s="10" t="s">
        <v>81</v>
      </c>
      <c r="B68" s="10" t="s">
        <v>295</v>
      </c>
      <c r="C68" s="11">
        <v>36</v>
      </c>
      <c r="D68" s="10" t="s">
        <v>305</v>
      </c>
      <c r="E68" s="10" t="s">
        <v>74</v>
      </c>
      <c r="F68" s="10" t="s">
        <v>409</v>
      </c>
      <c r="G68" s="3" t="s">
        <v>344</v>
      </c>
      <c r="H68" s="2">
        <v>0</v>
      </c>
      <c r="I68" s="2">
        <v>0</v>
      </c>
      <c r="J68" s="2">
        <v>0</v>
      </c>
      <c r="K68" s="5"/>
    </row>
    <row r="69" spans="1:11" ht="141.75" x14ac:dyDescent="0.25">
      <c r="A69" s="10" t="s">
        <v>507</v>
      </c>
      <c r="B69" s="10" t="s">
        <v>82</v>
      </c>
      <c r="C69" s="11">
        <v>36</v>
      </c>
      <c r="D69" s="10" t="s">
        <v>84</v>
      </c>
      <c r="E69" s="5" t="s">
        <v>83</v>
      </c>
      <c r="F69" s="10" t="s">
        <v>409</v>
      </c>
      <c r="G69" s="3" t="s">
        <v>345</v>
      </c>
      <c r="H69" s="2">
        <v>0</v>
      </c>
      <c r="I69" s="2">
        <v>0</v>
      </c>
      <c r="J69" s="2">
        <v>0</v>
      </c>
      <c r="K69" s="10"/>
    </row>
    <row r="70" spans="1:11" ht="37.5" customHeight="1" x14ac:dyDescent="0.2">
      <c r="A70" s="15" t="s">
        <v>85</v>
      </c>
      <c r="B70" s="12" t="s">
        <v>86</v>
      </c>
      <c r="C70" s="19">
        <v>36</v>
      </c>
      <c r="D70" s="12" t="s">
        <v>87</v>
      </c>
      <c r="E70" s="10" t="s">
        <v>74</v>
      </c>
      <c r="F70" s="10" t="s">
        <v>412</v>
      </c>
      <c r="G70" s="3" t="s">
        <v>380</v>
      </c>
      <c r="H70" s="2">
        <v>0</v>
      </c>
      <c r="I70" s="2">
        <v>0</v>
      </c>
      <c r="J70" s="2">
        <v>0</v>
      </c>
      <c r="K70" s="10"/>
    </row>
    <row r="71" spans="1:11" ht="36.75" customHeight="1" x14ac:dyDescent="0.2">
      <c r="A71" s="15"/>
      <c r="B71" s="13"/>
      <c r="C71" s="20"/>
      <c r="D71" s="13"/>
      <c r="E71" s="10" t="s">
        <v>9</v>
      </c>
      <c r="F71" s="10" t="s">
        <v>411</v>
      </c>
      <c r="G71" s="3" t="s">
        <v>322</v>
      </c>
      <c r="H71" s="2">
        <v>0</v>
      </c>
      <c r="I71" s="1">
        <v>2207.4</v>
      </c>
      <c r="J71" s="2">
        <v>0</v>
      </c>
      <c r="K71" s="10"/>
    </row>
    <row r="72" spans="1:11" ht="173.25" x14ac:dyDescent="0.2">
      <c r="A72" s="15"/>
      <c r="B72" s="10" t="s">
        <v>296</v>
      </c>
      <c r="C72" s="11">
        <v>36</v>
      </c>
      <c r="D72" s="10" t="s">
        <v>88</v>
      </c>
      <c r="E72" s="10" t="s">
        <v>56</v>
      </c>
      <c r="F72" s="10" t="s">
        <v>409</v>
      </c>
      <c r="G72" s="3" t="s">
        <v>381</v>
      </c>
      <c r="H72" s="2">
        <v>0</v>
      </c>
      <c r="I72" s="2">
        <v>0</v>
      </c>
      <c r="J72" s="2">
        <v>0</v>
      </c>
      <c r="K72" s="10"/>
    </row>
    <row r="73" spans="1:11" ht="18.75" customHeight="1" x14ac:dyDescent="0.2">
      <c r="A73" s="14" t="s">
        <v>89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ht="35.25" customHeight="1" x14ac:dyDescent="0.2">
      <c r="A74" s="15" t="s">
        <v>436</v>
      </c>
      <c r="B74" s="15" t="s">
        <v>90</v>
      </c>
      <c r="C74" s="16">
        <v>36</v>
      </c>
      <c r="D74" s="12" t="s">
        <v>310</v>
      </c>
      <c r="E74" s="10" t="s">
        <v>418</v>
      </c>
      <c r="F74" s="10" t="s">
        <v>412</v>
      </c>
      <c r="G74" s="3" t="s">
        <v>380</v>
      </c>
      <c r="H74" s="2">
        <v>0</v>
      </c>
      <c r="I74" s="2">
        <v>0</v>
      </c>
      <c r="J74" s="2">
        <v>0</v>
      </c>
      <c r="K74" s="10"/>
    </row>
    <row r="75" spans="1:11" ht="33.75" customHeight="1" x14ac:dyDescent="0.2">
      <c r="A75" s="15"/>
      <c r="B75" s="15"/>
      <c r="C75" s="16"/>
      <c r="D75" s="13"/>
      <c r="E75" s="10" t="s">
        <v>9</v>
      </c>
      <c r="F75" s="10" t="s">
        <v>409</v>
      </c>
      <c r="G75" s="3" t="s">
        <v>332</v>
      </c>
      <c r="H75" s="2">
        <v>0</v>
      </c>
      <c r="I75" s="1">
        <v>258.60000000000002</v>
      </c>
      <c r="J75" s="1">
        <v>6544.8980000000001</v>
      </c>
      <c r="K75" s="10"/>
    </row>
    <row r="76" spans="1:11" ht="32.25" customHeight="1" x14ac:dyDescent="0.2">
      <c r="A76" s="15"/>
      <c r="B76" s="15"/>
      <c r="C76" s="16"/>
      <c r="D76" s="12" t="s">
        <v>311</v>
      </c>
      <c r="E76" s="10" t="s">
        <v>418</v>
      </c>
      <c r="F76" s="10" t="s">
        <v>412</v>
      </c>
      <c r="G76" s="3" t="s">
        <v>380</v>
      </c>
      <c r="H76" s="2">
        <v>0</v>
      </c>
      <c r="I76" s="2">
        <v>0</v>
      </c>
      <c r="J76" s="2">
        <v>0</v>
      </c>
      <c r="K76" s="10"/>
    </row>
    <row r="77" spans="1:11" ht="37.5" customHeight="1" x14ac:dyDescent="0.2">
      <c r="A77" s="15"/>
      <c r="B77" s="15"/>
      <c r="C77" s="16"/>
      <c r="D77" s="13"/>
      <c r="E77" s="10" t="s">
        <v>9</v>
      </c>
      <c r="F77" s="10" t="s">
        <v>409</v>
      </c>
      <c r="G77" s="3" t="s">
        <v>382</v>
      </c>
      <c r="H77" s="2">
        <v>0</v>
      </c>
      <c r="I77" s="1">
        <v>87690.387000000002</v>
      </c>
      <c r="J77" s="1">
        <v>10857.2</v>
      </c>
      <c r="K77" s="10"/>
    </row>
    <row r="78" spans="1:11" ht="36.75" customHeight="1" x14ac:dyDescent="0.2">
      <c r="A78" s="15"/>
      <c r="B78" s="15"/>
      <c r="C78" s="16"/>
      <c r="D78" s="12" t="s">
        <v>312</v>
      </c>
      <c r="E78" s="10" t="s">
        <v>418</v>
      </c>
      <c r="F78" s="10" t="s">
        <v>412</v>
      </c>
      <c r="G78" s="3" t="s">
        <v>380</v>
      </c>
      <c r="H78" s="2">
        <v>0</v>
      </c>
      <c r="I78" s="2">
        <v>0</v>
      </c>
      <c r="J78" s="2">
        <v>0</v>
      </c>
      <c r="K78" s="10"/>
    </row>
    <row r="79" spans="1:11" ht="44.25" customHeight="1" x14ac:dyDescent="0.2">
      <c r="A79" s="15"/>
      <c r="B79" s="15"/>
      <c r="C79" s="16"/>
      <c r="D79" s="13"/>
      <c r="E79" s="10" t="s">
        <v>9</v>
      </c>
      <c r="F79" s="10" t="s">
        <v>409</v>
      </c>
      <c r="G79" s="3" t="s">
        <v>331</v>
      </c>
      <c r="H79" s="2">
        <v>0</v>
      </c>
      <c r="I79" s="2">
        <v>0</v>
      </c>
      <c r="J79" s="1">
        <v>46607.826000000001</v>
      </c>
      <c r="K79" s="10"/>
    </row>
    <row r="80" spans="1:11" ht="42" customHeight="1" x14ac:dyDescent="0.2">
      <c r="A80" s="15"/>
      <c r="B80" s="15"/>
      <c r="C80" s="16"/>
      <c r="D80" s="12" t="s">
        <v>313</v>
      </c>
      <c r="E80" s="10" t="s">
        <v>418</v>
      </c>
      <c r="F80" s="10" t="s">
        <v>412</v>
      </c>
      <c r="G80" s="3" t="s">
        <v>380</v>
      </c>
      <c r="H80" s="2">
        <v>0</v>
      </c>
      <c r="I80" s="2">
        <v>0</v>
      </c>
      <c r="J80" s="2">
        <v>0</v>
      </c>
      <c r="K80" s="10"/>
    </row>
    <row r="81" spans="1:11" ht="39" customHeight="1" x14ac:dyDescent="0.25">
      <c r="A81" s="15"/>
      <c r="B81" s="15"/>
      <c r="C81" s="16"/>
      <c r="D81" s="13"/>
      <c r="E81" s="10" t="s">
        <v>9</v>
      </c>
      <c r="F81" s="10" t="s">
        <v>411</v>
      </c>
      <c r="G81" s="3" t="s">
        <v>322</v>
      </c>
      <c r="H81" s="5"/>
      <c r="I81" s="5"/>
      <c r="J81" s="5"/>
      <c r="K81" s="10"/>
    </row>
    <row r="82" spans="1:11" ht="39.75" customHeight="1" x14ac:dyDescent="0.2">
      <c r="A82" s="15"/>
      <c r="B82" s="15"/>
      <c r="C82" s="16"/>
      <c r="D82" s="12" t="s">
        <v>314</v>
      </c>
      <c r="E82" s="10" t="s">
        <v>418</v>
      </c>
      <c r="F82" s="10" t="s">
        <v>412</v>
      </c>
      <c r="G82" s="3" t="s">
        <v>380</v>
      </c>
      <c r="H82" s="2">
        <v>0</v>
      </c>
      <c r="I82" s="2">
        <v>0</v>
      </c>
      <c r="J82" s="2">
        <v>0</v>
      </c>
      <c r="K82" s="10"/>
    </row>
    <row r="83" spans="1:11" ht="44.25" customHeight="1" x14ac:dyDescent="0.2">
      <c r="A83" s="15"/>
      <c r="B83" s="15"/>
      <c r="C83" s="16"/>
      <c r="D83" s="13"/>
      <c r="E83" s="10" t="s">
        <v>9</v>
      </c>
      <c r="F83" s="10" t="s">
        <v>409</v>
      </c>
      <c r="G83" s="3" t="s">
        <v>327</v>
      </c>
      <c r="H83" s="2">
        <v>0</v>
      </c>
      <c r="I83" s="1">
        <v>35813.07</v>
      </c>
      <c r="J83" s="2">
        <v>0</v>
      </c>
      <c r="K83" s="10"/>
    </row>
    <row r="84" spans="1:11" ht="70.5" customHeight="1" x14ac:dyDescent="0.2">
      <c r="A84" s="15"/>
      <c r="B84" s="15"/>
      <c r="C84" s="16"/>
      <c r="D84" s="10" t="s">
        <v>437</v>
      </c>
      <c r="E84" s="10" t="s">
        <v>91</v>
      </c>
      <c r="F84" s="10" t="s">
        <v>413</v>
      </c>
      <c r="G84" s="3" t="s">
        <v>380</v>
      </c>
      <c r="H84" s="2">
        <v>0</v>
      </c>
      <c r="I84" s="2">
        <v>0</v>
      </c>
      <c r="J84" s="2">
        <v>0</v>
      </c>
      <c r="K84" s="10"/>
    </row>
    <row r="85" spans="1:11" ht="146.25" customHeight="1" x14ac:dyDescent="0.2">
      <c r="A85" s="10" t="s">
        <v>92</v>
      </c>
      <c r="B85" s="10" t="s">
        <v>93</v>
      </c>
      <c r="C85" s="11">
        <v>36</v>
      </c>
      <c r="D85" s="10" t="s">
        <v>95</v>
      </c>
      <c r="E85" s="10" t="s">
        <v>94</v>
      </c>
      <c r="F85" s="10" t="s">
        <v>409</v>
      </c>
      <c r="G85" s="3" t="s">
        <v>331</v>
      </c>
      <c r="H85" s="2">
        <v>0</v>
      </c>
      <c r="I85" s="2">
        <v>0</v>
      </c>
      <c r="J85" s="1">
        <v>31100</v>
      </c>
      <c r="K85" s="10"/>
    </row>
    <row r="86" spans="1:11" ht="50.25" customHeight="1" x14ac:dyDescent="0.2">
      <c r="A86" s="15" t="s">
        <v>96</v>
      </c>
      <c r="B86" s="15" t="s">
        <v>97</v>
      </c>
      <c r="C86" s="16">
        <v>36</v>
      </c>
      <c r="D86" s="12" t="s">
        <v>98</v>
      </c>
      <c r="E86" s="10" t="s">
        <v>383</v>
      </c>
      <c r="F86" s="10" t="s">
        <v>409</v>
      </c>
      <c r="G86" s="3" t="s">
        <v>348</v>
      </c>
      <c r="H86" s="2">
        <v>0</v>
      </c>
      <c r="I86" s="1">
        <v>137766</v>
      </c>
      <c r="J86" s="2">
        <v>0</v>
      </c>
      <c r="K86" s="10"/>
    </row>
    <row r="87" spans="1:11" ht="63.75" customHeight="1" x14ac:dyDescent="0.2">
      <c r="A87" s="15"/>
      <c r="B87" s="15"/>
      <c r="C87" s="16"/>
      <c r="D87" s="13"/>
      <c r="E87" s="10" t="s">
        <v>9</v>
      </c>
      <c r="F87" s="10" t="s">
        <v>409</v>
      </c>
      <c r="G87" s="3" t="s">
        <v>384</v>
      </c>
      <c r="H87" s="1">
        <v>9178.44</v>
      </c>
      <c r="I87" s="1">
        <v>21485.658500000001</v>
      </c>
      <c r="J87" s="1">
        <v>73911.185800000007</v>
      </c>
      <c r="K87" s="10"/>
    </row>
    <row r="88" spans="1:11" ht="52.5" customHeight="1" x14ac:dyDescent="0.2">
      <c r="A88" s="15" t="s">
        <v>297</v>
      </c>
      <c r="B88" s="15" t="s">
        <v>99</v>
      </c>
      <c r="C88" s="16">
        <v>36</v>
      </c>
      <c r="D88" s="10" t="s">
        <v>100</v>
      </c>
      <c r="E88" s="10" t="s">
        <v>383</v>
      </c>
      <c r="F88" s="10" t="s">
        <v>409</v>
      </c>
      <c r="G88" s="3" t="s">
        <v>333</v>
      </c>
      <c r="H88" s="2">
        <v>0</v>
      </c>
      <c r="I88" s="2">
        <v>0</v>
      </c>
      <c r="J88" s="2">
        <v>0</v>
      </c>
      <c r="K88" s="10"/>
    </row>
    <row r="89" spans="1:11" ht="57" customHeight="1" x14ac:dyDescent="0.2">
      <c r="A89" s="15"/>
      <c r="B89" s="15"/>
      <c r="C89" s="16"/>
      <c r="D89" s="10"/>
      <c r="E89" s="10" t="s">
        <v>9</v>
      </c>
      <c r="F89" s="10" t="s">
        <v>409</v>
      </c>
      <c r="G89" s="3" t="s">
        <v>385</v>
      </c>
      <c r="H89" s="1">
        <v>767.8</v>
      </c>
      <c r="I89" s="1">
        <v>13583.805490000001</v>
      </c>
      <c r="J89" s="1">
        <v>836.3</v>
      </c>
      <c r="K89" s="10"/>
    </row>
    <row r="90" spans="1:11" ht="149.25" customHeight="1" x14ac:dyDescent="0.2">
      <c r="A90" s="10" t="s">
        <v>438</v>
      </c>
      <c r="B90" s="10" t="s">
        <v>101</v>
      </c>
      <c r="C90" s="11">
        <v>36</v>
      </c>
      <c r="D90" s="10" t="s">
        <v>315</v>
      </c>
      <c r="E90" s="10" t="s">
        <v>102</v>
      </c>
      <c r="F90" s="10" t="s">
        <v>412</v>
      </c>
      <c r="G90" s="3" t="s">
        <v>387</v>
      </c>
      <c r="H90" s="2">
        <v>0</v>
      </c>
      <c r="I90" s="2">
        <v>0</v>
      </c>
      <c r="J90" s="2">
        <v>0</v>
      </c>
      <c r="K90" s="10" t="s">
        <v>386</v>
      </c>
    </row>
    <row r="91" spans="1:11" ht="63" x14ac:dyDescent="0.2">
      <c r="A91" s="10" t="s">
        <v>103</v>
      </c>
      <c r="B91" s="10" t="s">
        <v>104</v>
      </c>
      <c r="C91" s="11">
        <v>36</v>
      </c>
      <c r="D91" s="10" t="s">
        <v>105</v>
      </c>
      <c r="E91" s="10" t="s">
        <v>91</v>
      </c>
      <c r="F91" s="10" t="s">
        <v>409</v>
      </c>
      <c r="G91" s="4">
        <v>1</v>
      </c>
      <c r="H91" s="2">
        <v>0</v>
      </c>
      <c r="I91" s="2">
        <v>0</v>
      </c>
      <c r="J91" s="2">
        <v>0</v>
      </c>
      <c r="K91" s="10"/>
    </row>
    <row r="92" spans="1:11" ht="22.5" customHeight="1" x14ac:dyDescent="0.2">
      <c r="A92" s="14" t="s">
        <v>106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ht="46.5" customHeight="1" x14ac:dyDescent="0.2">
      <c r="A93" s="15" t="s">
        <v>107</v>
      </c>
      <c r="B93" s="15" t="s">
        <v>108</v>
      </c>
      <c r="C93" s="16">
        <v>36</v>
      </c>
      <c r="D93" s="12" t="s">
        <v>109</v>
      </c>
      <c r="E93" s="10" t="s">
        <v>111</v>
      </c>
      <c r="F93" s="10" t="s">
        <v>412</v>
      </c>
      <c r="G93" s="3" t="s">
        <v>380</v>
      </c>
      <c r="H93" s="2">
        <v>0</v>
      </c>
      <c r="I93" s="2">
        <v>0</v>
      </c>
      <c r="J93" s="2">
        <v>0</v>
      </c>
      <c r="K93" s="10"/>
    </row>
    <row r="94" spans="1:11" ht="43.5" customHeight="1" x14ac:dyDescent="0.2">
      <c r="A94" s="15"/>
      <c r="B94" s="15"/>
      <c r="C94" s="16"/>
      <c r="D94" s="13"/>
      <c r="E94" s="10" t="s">
        <v>9</v>
      </c>
      <c r="F94" s="10" t="s">
        <v>411</v>
      </c>
      <c r="G94" s="3" t="s">
        <v>331</v>
      </c>
      <c r="H94" s="6">
        <v>0</v>
      </c>
      <c r="I94" s="7">
        <v>18485.655999999999</v>
      </c>
      <c r="J94" s="6">
        <v>0</v>
      </c>
      <c r="K94" s="10"/>
    </row>
    <row r="95" spans="1:11" ht="78.75" x14ac:dyDescent="0.2">
      <c r="A95" s="10" t="s">
        <v>110</v>
      </c>
      <c r="B95" s="10" t="s">
        <v>439</v>
      </c>
      <c r="C95" s="11">
        <v>36</v>
      </c>
      <c r="D95" s="10" t="s">
        <v>112</v>
      </c>
      <c r="E95" s="10" t="s">
        <v>111</v>
      </c>
      <c r="F95" s="10" t="s">
        <v>409</v>
      </c>
      <c r="G95" s="1" t="s">
        <v>414</v>
      </c>
      <c r="H95" s="1">
        <v>1254.02</v>
      </c>
      <c r="I95" s="1">
        <v>458</v>
      </c>
      <c r="J95" s="2">
        <v>0</v>
      </c>
      <c r="K95" s="10"/>
    </row>
    <row r="96" spans="1:11" ht="22.5" customHeight="1" x14ac:dyDescent="0.2">
      <c r="A96" s="14" t="s">
        <v>113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ht="72.75" customHeight="1" x14ac:dyDescent="0.2">
      <c r="A97" s="15" t="s">
        <v>114</v>
      </c>
      <c r="B97" s="15" t="s">
        <v>115</v>
      </c>
      <c r="C97" s="16">
        <v>36</v>
      </c>
      <c r="D97" s="10" t="s">
        <v>116</v>
      </c>
      <c r="E97" s="10" t="s">
        <v>42</v>
      </c>
      <c r="F97" s="10" t="s">
        <v>409</v>
      </c>
      <c r="G97" s="3" t="s">
        <v>349</v>
      </c>
      <c r="H97" s="2" t="s">
        <v>405</v>
      </c>
      <c r="I97" s="2" t="s">
        <v>405</v>
      </c>
      <c r="J97" s="2" t="s">
        <v>405</v>
      </c>
      <c r="K97" s="10"/>
    </row>
    <row r="98" spans="1:11" ht="82.5" customHeight="1" x14ac:dyDescent="0.2">
      <c r="A98" s="15"/>
      <c r="B98" s="15"/>
      <c r="C98" s="16"/>
      <c r="D98" s="10" t="s">
        <v>117</v>
      </c>
      <c r="E98" s="10" t="s">
        <v>42</v>
      </c>
      <c r="F98" s="10" t="s">
        <v>409</v>
      </c>
      <c r="G98" s="3" t="s">
        <v>350</v>
      </c>
      <c r="H98" s="2">
        <v>0</v>
      </c>
      <c r="I98" s="2">
        <v>0</v>
      </c>
      <c r="J98" s="2">
        <v>0</v>
      </c>
      <c r="K98" s="10"/>
    </row>
    <row r="99" spans="1:11" ht="78.75" x14ac:dyDescent="0.2">
      <c r="A99" s="10" t="s">
        <v>118</v>
      </c>
      <c r="B99" s="10" t="s">
        <v>119</v>
      </c>
      <c r="C99" s="11">
        <v>36</v>
      </c>
      <c r="D99" s="10" t="s">
        <v>120</v>
      </c>
      <c r="E99" s="10" t="s">
        <v>42</v>
      </c>
      <c r="F99" s="10" t="s">
        <v>409</v>
      </c>
      <c r="G99" s="3" t="s">
        <v>351</v>
      </c>
      <c r="H99" s="2">
        <v>0</v>
      </c>
      <c r="I99" s="2">
        <v>427</v>
      </c>
      <c r="J99" s="2">
        <v>0</v>
      </c>
      <c r="K99" s="10"/>
    </row>
    <row r="100" spans="1:11" ht="78.75" x14ac:dyDescent="0.2">
      <c r="A100" s="10" t="s">
        <v>121</v>
      </c>
      <c r="B100" s="10" t="s">
        <v>122</v>
      </c>
      <c r="C100" s="11">
        <v>36</v>
      </c>
      <c r="D100" s="10" t="s">
        <v>123</v>
      </c>
      <c r="E100" s="10" t="s">
        <v>42</v>
      </c>
      <c r="F100" s="10" t="s">
        <v>409</v>
      </c>
      <c r="G100" s="3" t="s">
        <v>352</v>
      </c>
      <c r="H100" s="2">
        <v>0</v>
      </c>
      <c r="I100" s="1">
        <v>3675.7</v>
      </c>
      <c r="J100" s="1">
        <v>2217.1000000000004</v>
      </c>
      <c r="K100" s="10"/>
    </row>
    <row r="101" spans="1:11" ht="119.25" customHeight="1" x14ac:dyDescent="0.25">
      <c r="A101" s="10" t="s">
        <v>441</v>
      </c>
      <c r="B101" s="10" t="s">
        <v>440</v>
      </c>
      <c r="C101" s="11">
        <v>36</v>
      </c>
      <c r="D101" s="10" t="s">
        <v>298</v>
      </c>
      <c r="E101" s="10" t="s">
        <v>42</v>
      </c>
      <c r="F101" s="10" t="s">
        <v>412</v>
      </c>
      <c r="G101" s="3" t="s">
        <v>387</v>
      </c>
      <c r="H101" s="2">
        <v>0</v>
      </c>
      <c r="I101" s="2">
        <v>0</v>
      </c>
      <c r="J101" s="2">
        <v>0</v>
      </c>
      <c r="K101" s="5"/>
    </row>
    <row r="102" spans="1:11" ht="63" x14ac:dyDescent="0.2">
      <c r="A102" s="10" t="s">
        <v>442</v>
      </c>
      <c r="B102" s="10" t="s">
        <v>124</v>
      </c>
      <c r="C102" s="11">
        <v>36</v>
      </c>
      <c r="D102" s="10" t="s">
        <v>126</v>
      </c>
      <c r="E102" s="10" t="s">
        <v>125</v>
      </c>
      <c r="F102" s="10" t="s">
        <v>409</v>
      </c>
      <c r="G102" s="3" t="s">
        <v>353</v>
      </c>
      <c r="H102" s="2">
        <v>0</v>
      </c>
      <c r="I102" s="2">
        <v>0</v>
      </c>
      <c r="J102" s="2">
        <v>0</v>
      </c>
      <c r="K102" s="10" t="s">
        <v>388</v>
      </c>
    </row>
    <row r="103" spans="1:11" ht="47.25" x14ac:dyDescent="0.2">
      <c r="A103" s="15" t="s">
        <v>127</v>
      </c>
      <c r="B103" s="15" t="s">
        <v>128</v>
      </c>
      <c r="C103" s="16">
        <v>36</v>
      </c>
      <c r="D103" s="10" t="s">
        <v>129</v>
      </c>
      <c r="E103" s="10" t="s">
        <v>125</v>
      </c>
      <c r="F103" s="10" t="s">
        <v>409</v>
      </c>
      <c r="G103" s="3" t="s">
        <v>322</v>
      </c>
      <c r="H103" s="2">
        <v>0</v>
      </c>
      <c r="I103" s="2">
        <v>0</v>
      </c>
      <c r="J103" s="2">
        <v>0</v>
      </c>
      <c r="K103" s="10" t="s">
        <v>354</v>
      </c>
    </row>
    <row r="104" spans="1:11" ht="67.5" customHeight="1" x14ac:dyDescent="0.2">
      <c r="A104" s="15"/>
      <c r="B104" s="15"/>
      <c r="C104" s="16"/>
      <c r="D104" s="10" t="s">
        <v>316</v>
      </c>
      <c r="E104" s="10" t="s">
        <v>125</v>
      </c>
      <c r="F104" s="10" t="s">
        <v>409</v>
      </c>
      <c r="G104" s="3" t="s">
        <v>322</v>
      </c>
      <c r="H104" s="2">
        <v>0</v>
      </c>
      <c r="I104" s="1">
        <v>5255.8539999999994</v>
      </c>
      <c r="J104" s="1">
        <v>13666.1</v>
      </c>
      <c r="K104" s="10"/>
    </row>
    <row r="105" spans="1:11" ht="49.5" customHeight="1" x14ac:dyDescent="0.2">
      <c r="A105" s="12" t="s">
        <v>130</v>
      </c>
      <c r="B105" s="12" t="s">
        <v>131</v>
      </c>
      <c r="C105" s="19">
        <v>36</v>
      </c>
      <c r="D105" s="12" t="s">
        <v>132</v>
      </c>
      <c r="E105" s="10" t="s">
        <v>125</v>
      </c>
      <c r="F105" s="10" t="s">
        <v>412</v>
      </c>
      <c r="G105" s="3" t="s">
        <v>387</v>
      </c>
      <c r="H105" s="2">
        <v>0</v>
      </c>
      <c r="I105" s="2">
        <v>0</v>
      </c>
      <c r="J105" s="2">
        <v>0</v>
      </c>
      <c r="K105" s="10"/>
    </row>
    <row r="106" spans="1:11" ht="31.5" x14ac:dyDescent="0.2">
      <c r="A106" s="13"/>
      <c r="B106" s="13"/>
      <c r="C106" s="20"/>
      <c r="D106" s="13"/>
      <c r="E106" s="10" t="s">
        <v>9</v>
      </c>
      <c r="F106" s="10" t="s">
        <v>409</v>
      </c>
      <c r="G106" s="3" t="s">
        <v>355</v>
      </c>
      <c r="H106" s="2">
        <v>0</v>
      </c>
      <c r="I106" s="1">
        <f>116.8+86.56+55.9+4260+765.6+68.3+265.5+871.2+127.4+617.8+45+13+48208.3+3491.7+48+1133.6+2913.6+202.2+7356+1625.6+960.8+1411.1+27.4+122.3+296.3+299.9+579.3+380.4</f>
        <v>76349.56</v>
      </c>
      <c r="J106" s="2">
        <v>0</v>
      </c>
      <c r="K106" s="10"/>
    </row>
    <row r="107" spans="1:11" ht="22.5" customHeight="1" x14ac:dyDescent="0.2">
      <c r="A107" s="14" t="s">
        <v>133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ht="69" customHeight="1" x14ac:dyDescent="0.2">
      <c r="A108" s="15" t="s">
        <v>134</v>
      </c>
      <c r="B108" s="15" t="s">
        <v>135</v>
      </c>
      <c r="C108" s="16">
        <v>36</v>
      </c>
      <c r="D108" s="12" t="s">
        <v>137</v>
      </c>
      <c r="E108" s="10" t="s">
        <v>389</v>
      </c>
      <c r="F108" s="10" t="s">
        <v>409</v>
      </c>
      <c r="G108" s="17" t="s">
        <v>357</v>
      </c>
      <c r="H108" s="2">
        <v>0</v>
      </c>
      <c r="I108" s="2">
        <v>0</v>
      </c>
      <c r="J108" s="2">
        <v>0</v>
      </c>
      <c r="K108" s="15" t="s">
        <v>446</v>
      </c>
    </row>
    <row r="109" spans="1:11" ht="39.75" customHeight="1" x14ac:dyDescent="0.2">
      <c r="A109" s="15"/>
      <c r="B109" s="15"/>
      <c r="C109" s="16"/>
      <c r="D109" s="13"/>
      <c r="E109" s="10" t="s">
        <v>9</v>
      </c>
      <c r="F109" s="10" t="s">
        <v>409</v>
      </c>
      <c r="G109" s="18"/>
      <c r="H109" s="2"/>
      <c r="I109" s="1">
        <v>5867.5431399999998</v>
      </c>
      <c r="J109" s="2"/>
      <c r="K109" s="15"/>
    </row>
    <row r="110" spans="1:11" ht="97.5" customHeight="1" x14ac:dyDescent="0.2">
      <c r="A110" s="15"/>
      <c r="B110" s="15"/>
      <c r="C110" s="16"/>
      <c r="D110" s="10" t="s">
        <v>443</v>
      </c>
      <c r="E110" s="10" t="s">
        <v>136</v>
      </c>
      <c r="F110" s="10" t="s">
        <v>409</v>
      </c>
      <c r="G110" s="3" t="s">
        <v>358</v>
      </c>
      <c r="H110" s="2">
        <v>0</v>
      </c>
      <c r="I110" s="2">
        <v>0</v>
      </c>
      <c r="J110" s="2">
        <v>0</v>
      </c>
      <c r="K110" s="15"/>
    </row>
    <row r="111" spans="1:11" ht="71.25" customHeight="1" x14ac:dyDescent="0.2">
      <c r="A111" s="15" t="s">
        <v>138</v>
      </c>
      <c r="B111" s="15" t="s">
        <v>139</v>
      </c>
      <c r="C111" s="16">
        <v>36</v>
      </c>
      <c r="D111" s="15" t="s">
        <v>444</v>
      </c>
      <c r="E111" s="10" t="s">
        <v>389</v>
      </c>
      <c r="F111" s="10" t="s">
        <v>409</v>
      </c>
      <c r="G111" s="17" t="s">
        <v>359</v>
      </c>
      <c r="H111" s="2">
        <v>0</v>
      </c>
      <c r="I111" s="1">
        <v>1200</v>
      </c>
      <c r="J111" s="2">
        <v>196</v>
      </c>
      <c r="K111" s="10"/>
    </row>
    <row r="112" spans="1:11" ht="36" customHeight="1" x14ac:dyDescent="0.2">
      <c r="A112" s="15"/>
      <c r="B112" s="15"/>
      <c r="C112" s="16"/>
      <c r="D112" s="15"/>
      <c r="E112" s="10" t="s">
        <v>9</v>
      </c>
      <c r="F112" s="10" t="s">
        <v>409</v>
      </c>
      <c r="G112" s="18"/>
      <c r="H112" s="2">
        <v>0</v>
      </c>
      <c r="I112" s="1">
        <v>1157.3599999999999</v>
      </c>
      <c r="J112" s="2">
        <v>0</v>
      </c>
      <c r="K112" s="10"/>
    </row>
    <row r="113" spans="1:11" ht="24.75" customHeight="1" x14ac:dyDescent="0.2">
      <c r="A113" s="14" t="s">
        <v>445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 ht="110.25" x14ac:dyDescent="0.2">
      <c r="A114" s="10" t="s">
        <v>140</v>
      </c>
      <c r="B114" s="10" t="s">
        <v>141</v>
      </c>
      <c r="C114" s="11">
        <v>36</v>
      </c>
      <c r="D114" s="10" t="s">
        <v>447</v>
      </c>
      <c r="E114" s="10" t="s">
        <v>136</v>
      </c>
      <c r="F114" s="10" t="s">
        <v>409</v>
      </c>
      <c r="G114" s="4">
        <v>0.94</v>
      </c>
      <c r="H114" s="2">
        <v>0</v>
      </c>
      <c r="I114" s="2">
        <v>0</v>
      </c>
      <c r="J114" s="2">
        <v>0</v>
      </c>
      <c r="K114" s="10"/>
    </row>
    <row r="115" spans="1:11" ht="100.5" customHeight="1" x14ac:dyDescent="0.2">
      <c r="A115" s="10" t="s">
        <v>508</v>
      </c>
      <c r="B115" s="10" t="s">
        <v>448</v>
      </c>
      <c r="C115" s="11">
        <v>36</v>
      </c>
      <c r="D115" s="10" t="s">
        <v>449</v>
      </c>
      <c r="E115" s="10" t="s">
        <v>136</v>
      </c>
      <c r="F115" s="10" t="s">
        <v>409</v>
      </c>
      <c r="G115" s="4">
        <v>0.95</v>
      </c>
      <c r="H115" s="2">
        <v>0</v>
      </c>
      <c r="I115" s="2">
        <v>0</v>
      </c>
      <c r="J115" s="2">
        <v>0</v>
      </c>
      <c r="K115" s="10"/>
    </row>
    <row r="116" spans="1:11" ht="99.75" customHeight="1" x14ac:dyDescent="0.2">
      <c r="A116" s="10" t="s">
        <v>142</v>
      </c>
      <c r="B116" s="10" t="s">
        <v>143</v>
      </c>
      <c r="C116" s="11">
        <v>36</v>
      </c>
      <c r="D116" s="10" t="s">
        <v>144</v>
      </c>
      <c r="E116" s="10" t="s">
        <v>136</v>
      </c>
      <c r="F116" s="10" t="s">
        <v>409</v>
      </c>
      <c r="G116" s="4">
        <v>0.95</v>
      </c>
      <c r="H116" s="2">
        <v>0</v>
      </c>
      <c r="I116" s="2">
        <v>0</v>
      </c>
      <c r="J116" s="2">
        <v>0</v>
      </c>
      <c r="K116" s="10"/>
    </row>
    <row r="117" spans="1:11" ht="97.5" customHeight="1" x14ac:dyDescent="0.2">
      <c r="A117" s="10" t="s">
        <v>145</v>
      </c>
      <c r="B117" s="10" t="s">
        <v>146</v>
      </c>
      <c r="C117" s="11">
        <v>36</v>
      </c>
      <c r="D117" s="10" t="s">
        <v>147</v>
      </c>
      <c r="E117" s="10" t="s">
        <v>136</v>
      </c>
      <c r="F117" s="10" t="s">
        <v>409</v>
      </c>
      <c r="G117" s="4">
        <v>0.92</v>
      </c>
      <c r="H117" s="2" t="s">
        <v>405</v>
      </c>
      <c r="I117" s="2" t="s">
        <v>405</v>
      </c>
      <c r="J117" s="2" t="s">
        <v>405</v>
      </c>
      <c r="K117" s="10"/>
    </row>
    <row r="118" spans="1:11" ht="94.5" x14ac:dyDescent="0.2">
      <c r="A118" s="10" t="s">
        <v>509</v>
      </c>
      <c r="B118" s="10" t="s">
        <v>451</v>
      </c>
      <c r="C118" s="11">
        <v>36</v>
      </c>
      <c r="D118" s="10" t="s">
        <v>452</v>
      </c>
      <c r="E118" s="10" t="s">
        <v>136</v>
      </c>
      <c r="F118" s="10" t="s">
        <v>409</v>
      </c>
      <c r="G118" s="4">
        <v>0.27</v>
      </c>
      <c r="H118" s="2">
        <v>0</v>
      </c>
      <c r="I118" s="2">
        <v>0</v>
      </c>
      <c r="J118" s="2">
        <v>0</v>
      </c>
      <c r="K118" s="10" t="s">
        <v>390</v>
      </c>
    </row>
    <row r="119" spans="1:11" ht="98.25" customHeight="1" x14ac:dyDescent="0.2">
      <c r="A119" s="10" t="s">
        <v>148</v>
      </c>
      <c r="B119" s="10" t="s">
        <v>450</v>
      </c>
      <c r="C119" s="11">
        <v>36</v>
      </c>
      <c r="D119" s="10" t="s">
        <v>299</v>
      </c>
      <c r="E119" s="10" t="s">
        <v>136</v>
      </c>
      <c r="F119" s="10" t="s">
        <v>409</v>
      </c>
      <c r="G119" s="3" t="s">
        <v>360</v>
      </c>
      <c r="H119" s="2" t="s">
        <v>405</v>
      </c>
      <c r="I119" s="2" t="s">
        <v>405</v>
      </c>
      <c r="J119" s="2" t="s">
        <v>405</v>
      </c>
      <c r="K119" s="10"/>
    </row>
    <row r="120" spans="1:11" ht="94.5" x14ac:dyDescent="0.2">
      <c r="A120" s="10" t="s">
        <v>149</v>
      </c>
      <c r="B120" s="10" t="s">
        <v>150</v>
      </c>
      <c r="C120" s="11">
        <v>36</v>
      </c>
      <c r="D120" s="10" t="s">
        <v>453</v>
      </c>
      <c r="E120" s="10" t="s">
        <v>136</v>
      </c>
      <c r="F120" s="10" t="s">
        <v>409</v>
      </c>
      <c r="G120" s="3" t="s">
        <v>391</v>
      </c>
      <c r="H120" s="2">
        <v>0</v>
      </c>
      <c r="I120" s="2">
        <v>0</v>
      </c>
      <c r="J120" s="2">
        <v>0</v>
      </c>
      <c r="K120" s="10"/>
    </row>
    <row r="121" spans="1:11" ht="110.25" x14ac:dyDescent="0.2">
      <c r="A121" s="10" t="s">
        <v>151</v>
      </c>
      <c r="B121" s="10" t="s">
        <v>152</v>
      </c>
      <c r="C121" s="11">
        <v>36</v>
      </c>
      <c r="D121" s="10" t="s">
        <v>454</v>
      </c>
      <c r="E121" s="10" t="s">
        <v>136</v>
      </c>
      <c r="F121" s="10" t="s">
        <v>409</v>
      </c>
      <c r="G121" s="3" t="s">
        <v>392</v>
      </c>
      <c r="H121" s="2" t="s">
        <v>405</v>
      </c>
      <c r="I121" s="2" t="s">
        <v>405</v>
      </c>
      <c r="J121" s="2" t="s">
        <v>405</v>
      </c>
      <c r="K121" s="10"/>
    </row>
    <row r="122" spans="1:11" ht="22.5" customHeight="1" x14ac:dyDescent="0.2">
      <c r="A122" s="14" t="s">
        <v>153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ht="30.75" customHeight="1" x14ac:dyDescent="0.2">
      <c r="A123" s="15" t="s">
        <v>510</v>
      </c>
      <c r="B123" s="15" t="s">
        <v>154</v>
      </c>
      <c r="C123" s="16">
        <v>36</v>
      </c>
      <c r="D123" s="15" t="s">
        <v>156</v>
      </c>
      <c r="E123" s="10" t="s">
        <v>395</v>
      </c>
      <c r="F123" s="10" t="s">
        <v>411</v>
      </c>
      <c r="G123" s="3" t="s">
        <v>322</v>
      </c>
      <c r="H123" s="2">
        <v>0</v>
      </c>
      <c r="I123" s="2">
        <v>0</v>
      </c>
      <c r="J123" s="2">
        <v>0</v>
      </c>
      <c r="K123" s="10"/>
    </row>
    <row r="124" spans="1:11" ht="31.5" x14ac:dyDescent="0.2">
      <c r="A124" s="15"/>
      <c r="B124" s="15"/>
      <c r="C124" s="16"/>
      <c r="D124" s="15"/>
      <c r="E124" s="10" t="s">
        <v>394</v>
      </c>
      <c r="F124" s="10" t="s">
        <v>411</v>
      </c>
      <c r="G124" s="3" t="s">
        <v>396</v>
      </c>
      <c r="H124" s="2">
        <v>0</v>
      </c>
      <c r="I124" s="2">
        <v>0</v>
      </c>
      <c r="J124" s="2">
        <v>0</v>
      </c>
      <c r="K124" s="10"/>
    </row>
    <row r="125" spans="1:11" ht="70.5" customHeight="1" x14ac:dyDescent="0.2">
      <c r="A125" s="15"/>
      <c r="B125" s="15"/>
      <c r="C125" s="16"/>
      <c r="D125" s="10" t="s">
        <v>455</v>
      </c>
      <c r="E125" s="10" t="s">
        <v>155</v>
      </c>
      <c r="F125" s="10" t="s">
        <v>409</v>
      </c>
      <c r="G125" s="3" t="s">
        <v>393</v>
      </c>
      <c r="H125" s="2">
        <v>0</v>
      </c>
      <c r="I125" s="2">
        <v>0</v>
      </c>
      <c r="J125" s="2">
        <v>0</v>
      </c>
      <c r="K125" s="10"/>
    </row>
    <row r="126" spans="1:11" ht="39" customHeight="1" x14ac:dyDescent="0.2">
      <c r="A126" s="15" t="s">
        <v>157</v>
      </c>
      <c r="B126" s="15" t="s">
        <v>158</v>
      </c>
      <c r="C126" s="16">
        <v>36</v>
      </c>
      <c r="D126" s="12" t="s">
        <v>159</v>
      </c>
      <c r="E126" s="10" t="s">
        <v>383</v>
      </c>
      <c r="F126" s="10" t="s">
        <v>409</v>
      </c>
      <c r="G126" s="3" t="s">
        <v>332</v>
      </c>
      <c r="H126" s="2">
        <v>0</v>
      </c>
      <c r="I126" s="2">
        <v>0</v>
      </c>
      <c r="J126" s="2">
        <v>0</v>
      </c>
      <c r="K126" s="10"/>
    </row>
    <row r="127" spans="1:11" ht="78.75" customHeight="1" x14ac:dyDescent="0.2">
      <c r="A127" s="15"/>
      <c r="B127" s="15"/>
      <c r="C127" s="16"/>
      <c r="D127" s="13"/>
      <c r="E127" s="10" t="s">
        <v>9</v>
      </c>
      <c r="F127" s="10" t="s">
        <v>409</v>
      </c>
      <c r="G127" s="3" t="s">
        <v>328</v>
      </c>
      <c r="H127" s="2">
        <v>767.8</v>
      </c>
      <c r="I127" s="1">
        <v>4197.5</v>
      </c>
      <c r="J127" s="2">
        <v>239.4</v>
      </c>
      <c r="K127" s="10"/>
    </row>
    <row r="128" spans="1:11" ht="66" customHeight="1" x14ac:dyDescent="0.2">
      <c r="A128" s="10" t="s">
        <v>160</v>
      </c>
      <c r="B128" s="10" t="s">
        <v>161</v>
      </c>
      <c r="C128" s="11">
        <v>36</v>
      </c>
      <c r="D128" s="10" t="s">
        <v>456</v>
      </c>
      <c r="E128" s="10" t="s">
        <v>162</v>
      </c>
      <c r="F128" s="10" t="s">
        <v>409</v>
      </c>
      <c r="G128" s="4">
        <v>0.65</v>
      </c>
      <c r="H128" s="2">
        <v>0</v>
      </c>
      <c r="I128" s="2">
        <v>0</v>
      </c>
      <c r="J128" s="2">
        <v>0</v>
      </c>
      <c r="K128" s="10"/>
    </row>
    <row r="129" spans="1:11" ht="53.25" customHeight="1" x14ac:dyDescent="0.2">
      <c r="A129" s="10" t="s">
        <v>163</v>
      </c>
      <c r="B129" s="10" t="s">
        <v>164</v>
      </c>
      <c r="C129" s="11">
        <v>36</v>
      </c>
      <c r="D129" s="10" t="s">
        <v>457</v>
      </c>
      <c r="E129" s="10" t="s">
        <v>165</v>
      </c>
      <c r="F129" s="10" t="s">
        <v>411</v>
      </c>
      <c r="G129" s="3" t="s">
        <v>403</v>
      </c>
      <c r="H129" s="2">
        <v>0</v>
      </c>
      <c r="I129" s="1">
        <v>4429.2</v>
      </c>
      <c r="J129" s="2">
        <v>0</v>
      </c>
      <c r="K129" s="10"/>
    </row>
    <row r="130" spans="1:11" ht="97.5" customHeight="1" x14ac:dyDescent="0.2">
      <c r="A130" s="10" t="s">
        <v>166</v>
      </c>
      <c r="B130" s="10" t="s">
        <v>458</v>
      </c>
      <c r="C130" s="11">
        <v>36</v>
      </c>
      <c r="D130" s="10" t="s">
        <v>459</v>
      </c>
      <c r="E130" s="10" t="s">
        <v>460</v>
      </c>
      <c r="F130" s="10" t="s">
        <v>409</v>
      </c>
      <c r="G130" s="3" t="s">
        <v>329</v>
      </c>
      <c r="H130" s="2" t="s">
        <v>405</v>
      </c>
      <c r="I130" s="2" t="s">
        <v>405</v>
      </c>
      <c r="J130" s="2" t="s">
        <v>405</v>
      </c>
      <c r="K130" s="10"/>
    </row>
    <row r="131" spans="1:11" ht="73.5" customHeight="1" x14ac:dyDescent="0.2">
      <c r="A131" s="10" t="s">
        <v>167</v>
      </c>
      <c r="B131" s="10" t="s">
        <v>168</v>
      </c>
      <c r="C131" s="11">
        <v>36</v>
      </c>
      <c r="D131" s="10" t="s">
        <v>461</v>
      </c>
      <c r="E131" s="10" t="s">
        <v>162</v>
      </c>
      <c r="F131" s="10" t="s">
        <v>409</v>
      </c>
      <c r="G131" s="3" t="s">
        <v>392</v>
      </c>
      <c r="H131" s="2" t="s">
        <v>405</v>
      </c>
      <c r="I131" s="2" t="s">
        <v>405</v>
      </c>
      <c r="J131" s="2" t="s">
        <v>405</v>
      </c>
      <c r="K131" s="10"/>
    </row>
    <row r="132" spans="1:11" ht="66" customHeight="1" x14ac:dyDescent="0.2">
      <c r="A132" s="15" t="s">
        <v>169</v>
      </c>
      <c r="B132" s="15" t="s">
        <v>462</v>
      </c>
      <c r="C132" s="16">
        <v>36</v>
      </c>
      <c r="D132" s="10" t="s">
        <v>398</v>
      </c>
      <c r="E132" s="10" t="s">
        <v>463</v>
      </c>
      <c r="F132" s="10" t="s">
        <v>409</v>
      </c>
      <c r="G132" s="3" t="s">
        <v>397</v>
      </c>
      <c r="H132" s="2" t="s">
        <v>405</v>
      </c>
      <c r="I132" s="2" t="s">
        <v>405</v>
      </c>
      <c r="J132" s="2" t="s">
        <v>405</v>
      </c>
      <c r="K132" s="10"/>
    </row>
    <row r="133" spans="1:11" ht="31.5" x14ac:dyDescent="0.2">
      <c r="A133" s="15"/>
      <c r="B133" s="15"/>
      <c r="C133" s="16"/>
      <c r="D133" s="10" t="s">
        <v>170</v>
      </c>
      <c r="E133" s="10" t="s">
        <v>9</v>
      </c>
      <c r="F133" s="10" t="s">
        <v>409</v>
      </c>
      <c r="G133" s="3" t="s">
        <v>399</v>
      </c>
      <c r="H133" s="2" t="s">
        <v>405</v>
      </c>
      <c r="I133" s="2" t="s">
        <v>405</v>
      </c>
      <c r="J133" s="2" t="s">
        <v>405</v>
      </c>
      <c r="K133" s="10"/>
    </row>
    <row r="134" spans="1:11" ht="66.75" customHeight="1" x14ac:dyDescent="0.2">
      <c r="A134" s="10" t="s">
        <v>511</v>
      </c>
      <c r="B134" s="10" t="s">
        <v>171</v>
      </c>
      <c r="C134" s="11">
        <v>36</v>
      </c>
      <c r="D134" s="10" t="s">
        <v>172</v>
      </c>
      <c r="E134" s="10" t="s">
        <v>162</v>
      </c>
      <c r="F134" s="10" t="s">
        <v>409</v>
      </c>
      <c r="G134" s="3">
        <v>86</v>
      </c>
      <c r="H134" s="1">
        <v>5372354.4299999997</v>
      </c>
      <c r="I134" s="1">
        <v>146931.76</v>
      </c>
      <c r="J134" s="1">
        <v>22117.759999999998</v>
      </c>
      <c r="K134" s="10"/>
    </row>
    <row r="135" spans="1:11" ht="63" x14ac:dyDescent="0.2">
      <c r="A135" s="10" t="s">
        <v>173</v>
      </c>
      <c r="B135" s="10" t="s">
        <v>174</v>
      </c>
      <c r="C135" s="11">
        <v>36</v>
      </c>
      <c r="D135" s="10" t="s">
        <v>175</v>
      </c>
      <c r="E135" s="10" t="s">
        <v>162</v>
      </c>
      <c r="F135" s="10" t="s">
        <v>409</v>
      </c>
      <c r="G135" s="3">
        <v>73</v>
      </c>
      <c r="H135" s="2" t="s">
        <v>405</v>
      </c>
      <c r="I135" s="2" t="s">
        <v>405</v>
      </c>
      <c r="J135" s="2" t="s">
        <v>405</v>
      </c>
      <c r="K135" s="10" t="s">
        <v>467</v>
      </c>
    </row>
    <row r="136" spans="1:11" ht="53.25" customHeight="1" x14ac:dyDescent="0.2">
      <c r="A136" s="12" t="s">
        <v>512</v>
      </c>
      <c r="B136" s="12" t="s">
        <v>400</v>
      </c>
      <c r="C136" s="19">
        <v>36</v>
      </c>
      <c r="D136" s="12" t="s">
        <v>464</v>
      </c>
      <c r="E136" s="10" t="s">
        <v>125</v>
      </c>
      <c r="F136" s="10" t="s">
        <v>411</v>
      </c>
      <c r="G136" s="3" t="s">
        <v>380</v>
      </c>
      <c r="H136" s="2">
        <v>0</v>
      </c>
      <c r="I136" s="2">
        <v>0</v>
      </c>
      <c r="J136" s="2">
        <v>0</v>
      </c>
      <c r="K136" s="10"/>
    </row>
    <row r="137" spans="1:11" ht="31.5" x14ac:dyDescent="0.2">
      <c r="A137" s="13"/>
      <c r="B137" s="13"/>
      <c r="C137" s="20"/>
      <c r="D137" s="13"/>
      <c r="E137" s="10" t="s">
        <v>9</v>
      </c>
      <c r="F137" s="10" t="s">
        <v>411</v>
      </c>
      <c r="G137" s="3" t="s">
        <v>401</v>
      </c>
      <c r="H137" s="2">
        <v>0</v>
      </c>
      <c r="I137" s="1">
        <v>762.6869999999999</v>
      </c>
      <c r="J137" s="1">
        <v>100</v>
      </c>
      <c r="K137" s="10"/>
    </row>
    <row r="138" spans="1:11" ht="20.25" customHeight="1" x14ac:dyDescent="0.2">
      <c r="A138" s="14" t="s">
        <v>176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ht="83.25" customHeight="1" x14ac:dyDescent="0.2">
      <c r="A139" s="15" t="s">
        <v>177</v>
      </c>
      <c r="B139" s="15" t="s">
        <v>178</v>
      </c>
      <c r="C139" s="16">
        <v>36</v>
      </c>
      <c r="D139" s="10" t="s">
        <v>465</v>
      </c>
      <c r="E139" s="10" t="s">
        <v>179</v>
      </c>
      <c r="F139" s="10" t="s">
        <v>412</v>
      </c>
      <c r="G139" s="3" t="s">
        <v>380</v>
      </c>
      <c r="H139" s="2">
        <v>0</v>
      </c>
      <c r="I139" s="2">
        <v>0</v>
      </c>
      <c r="J139" s="2">
        <v>0</v>
      </c>
      <c r="K139" s="10"/>
    </row>
    <row r="140" spans="1:11" ht="80.25" customHeight="1" x14ac:dyDescent="0.2">
      <c r="A140" s="15"/>
      <c r="B140" s="15"/>
      <c r="C140" s="16"/>
      <c r="D140" s="10" t="s">
        <v>180</v>
      </c>
      <c r="E140" s="10" t="s">
        <v>179</v>
      </c>
      <c r="F140" s="10" t="s">
        <v>323</v>
      </c>
      <c r="G140" s="3" t="s">
        <v>324</v>
      </c>
      <c r="H140" s="1">
        <f>1728.69803+93826.34663+295129.70606</f>
        <v>390684.75072000001</v>
      </c>
      <c r="I140" s="1">
        <f>223832.81587+18550.13452</f>
        <v>242382.95038999998</v>
      </c>
      <c r="J140" s="2">
        <v>0</v>
      </c>
      <c r="K140" s="10"/>
    </row>
    <row r="141" spans="1:11" ht="66.75" customHeight="1" x14ac:dyDescent="0.2">
      <c r="A141" s="10" t="s">
        <v>181</v>
      </c>
      <c r="B141" s="10" t="s">
        <v>182</v>
      </c>
      <c r="C141" s="11">
        <v>36</v>
      </c>
      <c r="D141" s="10" t="s">
        <v>183</v>
      </c>
      <c r="E141" s="10" t="s">
        <v>7</v>
      </c>
      <c r="F141" s="10" t="s">
        <v>412</v>
      </c>
      <c r="G141" s="3" t="s">
        <v>380</v>
      </c>
      <c r="H141" s="2">
        <v>0</v>
      </c>
      <c r="I141" s="2">
        <v>0</v>
      </c>
      <c r="J141" s="2">
        <v>0</v>
      </c>
      <c r="K141" s="10"/>
    </row>
    <row r="142" spans="1:11" ht="133.5" customHeight="1" x14ac:dyDescent="0.2">
      <c r="A142" s="10" t="s">
        <v>499</v>
      </c>
      <c r="B142" s="10" t="s">
        <v>184</v>
      </c>
      <c r="C142" s="11">
        <v>36</v>
      </c>
      <c r="D142" s="10" t="s">
        <v>300</v>
      </c>
      <c r="E142" s="10" t="s">
        <v>466</v>
      </c>
      <c r="F142" s="10" t="s">
        <v>411</v>
      </c>
      <c r="G142" s="3" t="s">
        <v>415</v>
      </c>
      <c r="H142" s="2">
        <v>0</v>
      </c>
      <c r="I142" s="2">
        <v>0</v>
      </c>
      <c r="J142" s="2">
        <v>0</v>
      </c>
      <c r="K142" s="10" t="s">
        <v>356</v>
      </c>
    </row>
    <row r="143" spans="1:11" ht="54" customHeight="1" x14ac:dyDescent="0.2">
      <c r="A143" s="12" t="s">
        <v>513</v>
      </c>
      <c r="B143" s="12" t="s">
        <v>185</v>
      </c>
      <c r="C143" s="19">
        <v>36</v>
      </c>
      <c r="D143" s="12" t="s">
        <v>186</v>
      </c>
      <c r="E143" s="10" t="s">
        <v>402</v>
      </c>
      <c r="F143" s="10" t="s">
        <v>412</v>
      </c>
      <c r="G143" s="3" t="s">
        <v>380</v>
      </c>
      <c r="H143" s="2">
        <v>0</v>
      </c>
      <c r="I143" s="2">
        <v>0</v>
      </c>
      <c r="J143" s="2">
        <v>0</v>
      </c>
      <c r="K143" s="10"/>
    </row>
    <row r="144" spans="1:11" ht="39" customHeight="1" x14ac:dyDescent="0.2">
      <c r="A144" s="13"/>
      <c r="B144" s="13"/>
      <c r="C144" s="20"/>
      <c r="D144" s="13"/>
      <c r="E144" s="10" t="s">
        <v>9</v>
      </c>
      <c r="F144" s="10" t="s">
        <v>323</v>
      </c>
      <c r="G144" s="3" t="s">
        <v>401</v>
      </c>
      <c r="H144" s="2">
        <v>0</v>
      </c>
      <c r="I144" s="1">
        <v>6568.2594900000004</v>
      </c>
      <c r="J144" s="2">
        <v>0</v>
      </c>
      <c r="K144" s="10"/>
    </row>
    <row r="145" spans="1:11" ht="117" customHeight="1" x14ac:dyDescent="0.2">
      <c r="A145" s="10" t="s">
        <v>187</v>
      </c>
      <c r="B145" s="10" t="s">
        <v>188</v>
      </c>
      <c r="C145" s="11">
        <v>36</v>
      </c>
      <c r="D145" s="10" t="s">
        <v>190</v>
      </c>
      <c r="E145" s="10" t="s">
        <v>189</v>
      </c>
      <c r="F145" s="10" t="s">
        <v>413</v>
      </c>
      <c r="G145" s="3" t="s">
        <v>380</v>
      </c>
      <c r="H145" s="2">
        <v>0</v>
      </c>
      <c r="I145" s="2">
        <v>0</v>
      </c>
      <c r="J145" s="2">
        <v>0</v>
      </c>
      <c r="K145" s="10"/>
    </row>
    <row r="146" spans="1:11" ht="50.25" customHeight="1" x14ac:dyDescent="0.2">
      <c r="A146" s="12" t="s">
        <v>191</v>
      </c>
      <c r="B146" s="12" t="s">
        <v>192</v>
      </c>
      <c r="C146" s="19">
        <v>36</v>
      </c>
      <c r="D146" s="12" t="s">
        <v>193</v>
      </c>
      <c r="E146" s="10" t="s">
        <v>419</v>
      </c>
      <c r="F146" s="10" t="s">
        <v>413</v>
      </c>
      <c r="G146" s="3" t="s">
        <v>387</v>
      </c>
      <c r="H146" s="2">
        <v>0</v>
      </c>
      <c r="I146" s="2">
        <v>0</v>
      </c>
      <c r="J146" s="2">
        <v>0</v>
      </c>
      <c r="K146" s="10"/>
    </row>
    <row r="147" spans="1:11" ht="44.25" customHeight="1" x14ac:dyDescent="0.2">
      <c r="A147" s="13"/>
      <c r="B147" s="13"/>
      <c r="C147" s="20"/>
      <c r="D147" s="13"/>
      <c r="E147" s="10" t="s">
        <v>9</v>
      </c>
      <c r="F147" s="10" t="s">
        <v>323</v>
      </c>
      <c r="G147" s="3" t="s">
        <v>348</v>
      </c>
      <c r="H147" s="2"/>
      <c r="I147" s="1">
        <v>4148.0508799999998</v>
      </c>
      <c r="J147" s="1">
        <v>1869.5340000000001</v>
      </c>
      <c r="K147" s="10"/>
    </row>
    <row r="148" spans="1:11" ht="348" customHeight="1" x14ac:dyDescent="0.2">
      <c r="A148" s="10" t="s">
        <v>194</v>
      </c>
      <c r="B148" s="10" t="s">
        <v>195</v>
      </c>
      <c r="C148" s="11">
        <v>36</v>
      </c>
      <c r="D148" s="10" t="s">
        <v>197</v>
      </c>
      <c r="E148" s="10" t="s">
        <v>196</v>
      </c>
      <c r="F148" s="10" t="s">
        <v>412</v>
      </c>
      <c r="G148" s="4">
        <v>0</v>
      </c>
      <c r="H148" s="2">
        <v>0</v>
      </c>
      <c r="I148" s="2">
        <v>0</v>
      </c>
      <c r="J148" s="2">
        <v>0</v>
      </c>
      <c r="K148" s="10" t="s">
        <v>468</v>
      </c>
    </row>
    <row r="149" spans="1:11" ht="63" customHeight="1" x14ac:dyDescent="0.2">
      <c r="A149" s="12" t="s">
        <v>198</v>
      </c>
      <c r="B149" s="12" t="s">
        <v>199</v>
      </c>
      <c r="C149" s="17">
        <v>36</v>
      </c>
      <c r="D149" s="12" t="s">
        <v>200</v>
      </c>
      <c r="E149" s="10" t="s">
        <v>402</v>
      </c>
      <c r="F149" s="10" t="s">
        <v>412</v>
      </c>
      <c r="G149" s="3" t="s">
        <v>380</v>
      </c>
      <c r="H149" s="2">
        <v>0</v>
      </c>
      <c r="I149" s="2">
        <v>0</v>
      </c>
      <c r="J149" s="2">
        <v>0</v>
      </c>
      <c r="K149" s="10"/>
    </row>
    <row r="150" spans="1:11" ht="31.5" x14ac:dyDescent="0.2">
      <c r="A150" s="13"/>
      <c r="B150" s="13"/>
      <c r="C150" s="18"/>
      <c r="D150" s="13"/>
      <c r="E150" s="10" t="s">
        <v>9</v>
      </c>
      <c r="F150" s="10" t="s">
        <v>411</v>
      </c>
      <c r="G150" s="3" t="s">
        <v>347</v>
      </c>
      <c r="H150" s="2">
        <v>0</v>
      </c>
      <c r="I150" s="1">
        <v>11136.548000000001</v>
      </c>
      <c r="J150" s="2">
        <v>0</v>
      </c>
      <c r="K150" s="10"/>
    </row>
    <row r="151" spans="1:11" ht="47.25" x14ac:dyDescent="0.2">
      <c r="A151" s="12" t="s">
        <v>201</v>
      </c>
      <c r="B151" s="12" t="s">
        <v>470</v>
      </c>
      <c r="C151" s="19">
        <v>36</v>
      </c>
      <c r="D151" s="10" t="s">
        <v>318</v>
      </c>
      <c r="E151" s="10" t="s">
        <v>402</v>
      </c>
      <c r="F151" s="10" t="s">
        <v>411</v>
      </c>
      <c r="G151" s="3" t="s">
        <v>322</v>
      </c>
      <c r="H151" s="2">
        <v>0</v>
      </c>
      <c r="I151" s="1">
        <v>12500</v>
      </c>
      <c r="J151" s="2">
        <v>0</v>
      </c>
      <c r="K151" s="10"/>
    </row>
    <row r="152" spans="1:11" ht="42.75" customHeight="1" x14ac:dyDescent="0.2">
      <c r="A152" s="13"/>
      <c r="B152" s="13"/>
      <c r="C152" s="20"/>
      <c r="D152" s="10" t="s">
        <v>318</v>
      </c>
      <c r="E152" s="10" t="s">
        <v>9</v>
      </c>
      <c r="F152" s="10" t="s">
        <v>411</v>
      </c>
      <c r="G152" s="3" t="s">
        <v>327</v>
      </c>
      <c r="H152" s="2">
        <v>0</v>
      </c>
      <c r="I152" s="1">
        <v>11157.02</v>
      </c>
      <c r="J152" s="2">
        <v>0</v>
      </c>
      <c r="K152" s="10"/>
    </row>
    <row r="153" spans="1:11" ht="56.25" customHeight="1" x14ac:dyDescent="0.2">
      <c r="A153" s="15" t="s">
        <v>202</v>
      </c>
      <c r="B153" s="15" t="s">
        <v>203</v>
      </c>
      <c r="C153" s="16">
        <v>36</v>
      </c>
      <c r="D153" s="10" t="s">
        <v>471</v>
      </c>
      <c r="E153" s="10" t="s">
        <v>402</v>
      </c>
      <c r="F153" s="10" t="s">
        <v>413</v>
      </c>
      <c r="G153" s="3" t="s">
        <v>380</v>
      </c>
      <c r="H153" s="2">
        <v>0</v>
      </c>
      <c r="I153" s="2">
        <v>0</v>
      </c>
      <c r="J153" s="2">
        <v>0</v>
      </c>
      <c r="K153" s="10" t="s">
        <v>469</v>
      </c>
    </row>
    <row r="154" spans="1:11" ht="39.75" customHeight="1" x14ac:dyDescent="0.2">
      <c r="A154" s="15"/>
      <c r="B154" s="15"/>
      <c r="C154" s="16"/>
      <c r="D154" s="10" t="s">
        <v>472</v>
      </c>
      <c r="E154" s="10" t="s">
        <v>9</v>
      </c>
      <c r="F154" s="10" t="s">
        <v>411</v>
      </c>
      <c r="G154" s="3" t="s">
        <v>340</v>
      </c>
      <c r="H154" s="2">
        <v>0</v>
      </c>
      <c r="I154" s="1">
        <v>15177.723</v>
      </c>
      <c r="J154" s="1">
        <v>11940.204000000002</v>
      </c>
      <c r="K154" s="10"/>
    </row>
    <row r="155" spans="1:11" ht="21" customHeight="1" x14ac:dyDescent="0.2">
      <c r="A155" s="14" t="s">
        <v>204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1:11" ht="69.75" customHeight="1" x14ac:dyDescent="0.2">
      <c r="A156" s="10" t="s">
        <v>205</v>
      </c>
      <c r="B156" s="10" t="s">
        <v>206</v>
      </c>
      <c r="C156" s="11">
        <v>36</v>
      </c>
      <c r="D156" s="10" t="s">
        <v>472</v>
      </c>
      <c r="E156" s="10" t="s">
        <v>7</v>
      </c>
      <c r="F156" s="10" t="s">
        <v>323</v>
      </c>
      <c r="G156" s="3" t="s">
        <v>329</v>
      </c>
      <c r="H156" s="2">
        <v>0</v>
      </c>
      <c r="I156" s="2">
        <v>0</v>
      </c>
      <c r="J156" s="2">
        <v>0</v>
      </c>
      <c r="K156" s="10"/>
    </row>
    <row r="157" spans="1:11" ht="112.5" customHeight="1" x14ac:dyDescent="0.2">
      <c r="A157" s="10" t="s">
        <v>473</v>
      </c>
      <c r="B157" s="10" t="s">
        <v>474</v>
      </c>
      <c r="C157" s="11">
        <v>36</v>
      </c>
      <c r="D157" s="10" t="s">
        <v>475</v>
      </c>
      <c r="E157" s="10" t="s">
        <v>207</v>
      </c>
      <c r="F157" s="10" t="s">
        <v>323</v>
      </c>
      <c r="G157" s="8">
        <v>0.42599999999999999</v>
      </c>
      <c r="H157" s="2">
        <v>0</v>
      </c>
      <c r="I157" s="2">
        <v>0</v>
      </c>
      <c r="J157" s="2">
        <v>0</v>
      </c>
      <c r="K157" s="10"/>
    </row>
    <row r="158" spans="1:11" ht="63" x14ac:dyDescent="0.2">
      <c r="A158" s="10" t="s">
        <v>208</v>
      </c>
      <c r="B158" s="10" t="s">
        <v>476</v>
      </c>
      <c r="C158" s="11">
        <v>36</v>
      </c>
      <c r="D158" s="10" t="s">
        <v>209</v>
      </c>
      <c r="E158" s="10" t="s">
        <v>56</v>
      </c>
      <c r="F158" s="10" t="s">
        <v>408</v>
      </c>
      <c r="G158" s="3" t="s">
        <v>416</v>
      </c>
      <c r="H158" s="2">
        <v>0</v>
      </c>
      <c r="I158" s="2">
        <v>0</v>
      </c>
      <c r="J158" s="2">
        <v>0</v>
      </c>
      <c r="K158" s="10"/>
    </row>
    <row r="159" spans="1:11" ht="19.5" customHeight="1" x14ac:dyDescent="0.2">
      <c r="A159" s="14" t="s">
        <v>210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1:11" ht="20.25" customHeight="1" x14ac:dyDescent="0.2">
      <c r="A160" s="14" t="s">
        <v>211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1" ht="85.5" customHeight="1" x14ac:dyDescent="0.2">
      <c r="A161" s="10" t="s">
        <v>212</v>
      </c>
      <c r="B161" s="10" t="s">
        <v>477</v>
      </c>
      <c r="C161" s="11">
        <v>36</v>
      </c>
      <c r="D161" s="10" t="s">
        <v>478</v>
      </c>
      <c r="E161" s="10" t="s">
        <v>7</v>
      </c>
      <c r="F161" s="10" t="s">
        <v>411</v>
      </c>
      <c r="G161" s="3" t="s">
        <v>403</v>
      </c>
      <c r="H161" s="2" t="s">
        <v>405</v>
      </c>
      <c r="I161" s="2" t="s">
        <v>405</v>
      </c>
      <c r="J161" s="2" t="s">
        <v>405</v>
      </c>
      <c r="K161" s="10"/>
    </row>
    <row r="162" spans="1:11" ht="132" customHeight="1" x14ac:dyDescent="0.2">
      <c r="A162" s="10" t="s">
        <v>516</v>
      </c>
      <c r="B162" s="10" t="s">
        <v>301</v>
      </c>
      <c r="C162" s="11">
        <v>36</v>
      </c>
      <c r="D162" s="10" t="s">
        <v>479</v>
      </c>
      <c r="E162" s="10" t="s">
        <v>7</v>
      </c>
      <c r="F162" s="10" t="s">
        <v>323</v>
      </c>
      <c r="G162" s="3" t="s">
        <v>392</v>
      </c>
      <c r="H162" s="2" t="s">
        <v>405</v>
      </c>
      <c r="I162" s="2" t="s">
        <v>405</v>
      </c>
      <c r="J162" s="2" t="s">
        <v>405</v>
      </c>
      <c r="K162" s="10"/>
    </row>
    <row r="163" spans="1:11" ht="21" customHeight="1" x14ac:dyDescent="0.2">
      <c r="A163" s="14" t="s">
        <v>213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1" ht="110.25" x14ac:dyDescent="0.2">
      <c r="A164" s="10" t="s">
        <v>514</v>
      </c>
      <c r="B164" s="10" t="s">
        <v>480</v>
      </c>
      <c r="C164" s="11">
        <v>36</v>
      </c>
      <c r="D164" s="10" t="s">
        <v>215</v>
      </c>
      <c r="E164" s="10" t="s">
        <v>214</v>
      </c>
      <c r="F164" s="10" t="s">
        <v>323</v>
      </c>
      <c r="G164" s="3" t="s">
        <v>373</v>
      </c>
      <c r="H164" s="2" t="s">
        <v>405</v>
      </c>
      <c r="I164" s="2" t="s">
        <v>405</v>
      </c>
      <c r="J164" s="2" t="s">
        <v>405</v>
      </c>
      <c r="K164" s="10"/>
    </row>
    <row r="165" spans="1:11" ht="132" customHeight="1" x14ac:dyDescent="0.2">
      <c r="A165" s="10" t="s">
        <v>515</v>
      </c>
      <c r="B165" s="10" t="s">
        <v>216</v>
      </c>
      <c r="C165" s="11">
        <v>36</v>
      </c>
      <c r="D165" s="10" t="s">
        <v>306</v>
      </c>
      <c r="E165" s="10" t="s">
        <v>7</v>
      </c>
      <c r="F165" s="10" t="s">
        <v>408</v>
      </c>
      <c r="G165" s="3" t="s">
        <v>404</v>
      </c>
      <c r="H165" s="2" t="s">
        <v>405</v>
      </c>
      <c r="I165" s="2" t="s">
        <v>405</v>
      </c>
      <c r="J165" s="2" t="s">
        <v>405</v>
      </c>
      <c r="K165" s="10"/>
    </row>
    <row r="166" spans="1:11" ht="94.5" x14ac:dyDescent="0.2">
      <c r="A166" s="10" t="s">
        <v>481</v>
      </c>
      <c r="B166" s="10" t="s">
        <v>217</v>
      </c>
      <c r="C166" s="11">
        <v>36</v>
      </c>
      <c r="D166" s="10" t="s">
        <v>219</v>
      </c>
      <c r="E166" s="10" t="s">
        <v>218</v>
      </c>
      <c r="F166" s="10" t="s">
        <v>323</v>
      </c>
      <c r="G166" s="3" t="s">
        <v>327</v>
      </c>
      <c r="H166" s="2" t="s">
        <v>405</v>
      </c>
      <c r="I166" s="2" t="s">
        <v>405</v>
      </c>
      <c r="J166" s="2" t="s">
        <v>405</v>
      </c>
      <c r="K166" s="10"/>
    </row>
    <row r="167" spans="1:11" ht="19.5" customHeight="1" x14ac:dyDescent="0.2">
      <c r="A167" s="14" t="s">
        <v>220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1" ht="15.75" x14ac:dyDescent="0.25">
      <c r="A168" s="29" t="s">
        <v>221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ht="93.75" customHeight="1" x14ac:dyDescent="0.2">
      <c r="A169" s="10" t="s">
        <v>222</v>
      </c>
      <c r="B169" s="10" t="s">
        <v>482</v>
      </c>
      <c r="C169" s="11">
        <v>36</v>
      </c>
      <c r="D169" s="10" t="s">
        <v>483</v>
      </c>
      <c r="E169" s="10" t="s">
        <v>52</v>
      </c>
      <c r="F169" s="10" t="s">
        <v>323</v>
      </c>
      <c r="G169" s="4">
        <v>0.05</v>
      </c>
      <c r="H169" s="2" t="s">
        <v>405</v>
      </c>
      <c r="I169" s="2" t="s">
        <v>405</v>
      </c>
      <c r="J169" s="2" t="s">
        <v>405</v>
      </c>
      <c r="K169" s="10"/>
    </row>
    <row r="170" spans="1:11" ht="67.5" customHeight="1" x14ac:dyDescent="0.2">
      <c r="A170" s="10" t="s">
        <v>223</v>
      </c>
      <c r="B170" s="10" t="s">
        <v>224</v>
      </c>
      <c r="C170" s="11">
        <v>36</v>
      </c>
      <c r="D170" s="10" t="s">
        <v>226</v>
      </c>
      <c r="E170" s="10" t="s">
        <v>225</v>
      </c>
      <c r="F170" s="10" t="s">
        <v>323</v>
      </c>
      <c r="G170" s="3" t="s">
        <v>328</v>
      </c>
      <c r="H170" s="2" t="s">
        <v>405</v>
      </c>
      <c r="I170" s="2" t="s">
        <v>405</v>
      </c>
      <c r="J170" s="2" t="s">
        <v>405</v>
      </c>
      <c r="K170" s="10"/>
    </row>
    <row r="171" spans="1:11" ht="21" customHeight="1" x14ac:dyDescent="0.2">
      <c r="A171" s="14" t="s">
        <v>227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1" ht="81" customHeight="1" x14ac:dyDescent="0.2">
      <c r="A172" s="10" t="s">
        <v>228</v>
      </c>
      <c r="B172" s="10" t="s">
        <v>229</v>
      </c>
      <c r="C172" s="11">
        <v>36</v>
      </c>
      <c r="D172" s="10" t="s">
        <v>484</v>
      </c>
      <c r="E172" s="10" t="s">
        <v>179</v>
      </c>
      <c r="F172" s="10" t="s">
        <v>411</v>
      </c>
      <c r="G172" s="3" t="s">
        <v>322</v>
      </c>
      <c r="H172" s="2">
        <v>0</v>
      </c>
      <c r="I172" s="1">
        <v>3662.3131100000001</v>
      </c>
      <c r="J172" s="2">
        <v>0</v>
      </c>
      <c r="K172" s="10"/>
    </row>
    <row r="173" spans="1:11" ht="82.5" customHeight="1" x14ac:dyDescent="0.2">
      <c r="A173" s="10" t="s">
        <v>230</v>
      </c>
      <c r="B173" s="10" t="s">
        <v>231</v>
      </c>
      <c r="C173" s="11">
        <v>36</v>
      </c>
      <c r="D173" s="10" t="s">
        <v>233</v>
      </c>
      <c r="E173" s="10" t="s">
        <v>232</v>
      </c>
      <c r="F173" s="10" t="s">
        <v>411</v>
      </c>
      <c r="G173" s="3" t="s">
        <v>322</v>
      </c>
      <c r="H173" s="2">
        <v>0</v>
      </c>
      <c r="I173" s="2">
        <v>320</v>
      </c>
      <c r="J173" s="2">
        <v>0</v>
      </c>
      <c r="K173" s="10"/>
    </row>
    <row r="174" spans="1:11" ht="78.75" x14ac:dyDescent="0.2">
      <c r="A174" s="15" t="s">
        <v>234</v>
      </c>
      <c r="B174" s="10" t="s">
        <v>235</v>
      </c>
      <c r="C174" s="11">
        <v>36</v>
      </c>
      <c r="D174" s="10" t="s">
        <v>236</v>
      </c>
      <c r="E174" s="10" t="s">
        <v>232</v>
      </c>
      <c r="F174" s="10" t="s">
        <v>411</v>
      </c>
      <c r="G174" s="3" t="s">
        <v>334</v>
      </c>
      <c r="H174" s="2">
        <v>0</v>
      </c>
      <c r="I174" s="1">
        <v>7715.2</v>
      </c>
      <c r="J174" s="2">
        <v>0</v>
      </c>
      <c r="K174" s="10"/>
    </row>
    <row r="175" spans="1:11" ht="128.25" customHeight="1" x14ac:dyDescent="0.2">
      <c r="A175" s="15"/>
      <c r="B175" s="10" t="s">
        <v>237</v>
      </c>
      <c r="C175" s="11">
        <v>36</v>
      </c>
      <c r="D175" s="10" t="s">
        <v>238</v>
      </c>
      <c r="E175" s="10" t="s">
        <v>232</v>
      </c>
      <c r="F175" s="10" t="s">
        <v>412</v>
      </c>
      <c r="G175" s="3" t="s">
        <v>380</v>
      </c>
      <c r="H175" s="2">
        <v>0</v>
      </c>
      <c r="I175" s="2">
        <v>0</v>
      </c>
      <c r="J175" s="2">
        <v>0</v>
      </c>
      <c r="K175" s="10" t="s">
        <v>422</v>
      </c>
    </row>
    <row r="176" spans="1:11" ht="63" customHeight="1" x14ac:dyDescent="0.2">
      <c r="A176" s="12" t="s">
        <v>239</v>
      </c>
      <c r="B176" s="12" t="s">
        <v>240</v>
      </c>
      <c r="C176" s="19">
        <v>36</v>
      </c>
      <c r="D176" s="12" t="s">
        <v>241</v>
      </c>
      <c r="E176" s="10" t="s">
        <v>402</v>
      </c>
      <c r="F176" s="10" t="s">
        <v>412</v>
      </c>
      <c r="G176" s="3" t="s">
        <v>380</v>
      </c>
      <c r="H176" s="2">
        <v>0</v>
      </c>
      <c r="I176" s="2">
        <v>0</v>
      </c>
      <c r="J176" s="2">
        <v>0</v>
      </c>
      <c r="K176" s="10"/>
    </row>
    <row r="177" spans="1:11" ht="31.5" x14ac:dyDescent="0.2">
      <c r="A177" s="13"/>
      <c r="B177" s="13"/>
      <c r="C177" s="20"/>
      <c r="D177" s="13"/>
      <c r="E177" s="10" t="s">
        <v>9</v>
      </c>
      <c r="F177" s="10" t="s">
        <v>411</v>
      </c>
      <c r="G177" s="3" t="s">
        <v>332</v>
      </c>
      <c r="H177" s="2">
        <v>0</v>
      </c>
      <c r="I177" s="1">
        <v>6252.9539599999998</v>
      </c>
      <c r="J177" s="2">
        <v>0</v>
      </c>
      <c r="K177" s="10"/>
    </row>
    <row r="178" spans="1:11" ht="236.25" customHeight="1" x14ac:dyDescent="0.2">
      <c r="A178" s="10" t="s">
        <v>242</v>
      </c>
      <c r="B178" s="10" t="s">
        <v>243</v>
      </c>
      <c r="C178" s="11">
        <v>36</v>
      </c>
      <c r="D178" s="10" t="s">
        <v>244</v>
      </c>
      <c r="E178" s="10" t="s">
        <v>232</v>
      </c>
      <c r="F178" s="10" t="s">
        <v>412</v>
      </c>
      <c r="G178" s="3" t="s">
        <v>380</v>
      </c>
      <c r="H178" s="2">
        <v>0</v>
      </c>
      <c r="I178" s="2">
        <v>0</v>
      </c>
      <c r="J178" s="2">
        <v>0</v>
      </c>
      <c r="K178" s="10" t="s">
        <v>485</v>
      </c>
    </row>
    <row r="179" spans="1:11" ht="320.25" customHeight="1" x14ac:dyDescent="0.2">
      <c r="A179" s="15" t="s">
        <v>245</v>
      </c>
      <c r="B179" s="10" t="s">
        <v>246</v>
      </c>
      <c r="C179" s="11">
        <v>36</v>
      </c>
      <c r="D179" s="10" t="s">
        <v>487</v>
      </c>
      <c r="E179" s="10" t="s">
        <v>232</v>
      </c>
      <c r="F179" s="10" t="s">
        <v>411</v>
      </c>
      <c r="G179" s="3" t="s">
        <v>335</v>
      </c>
      <c r="H179" s="2" t="s">
        <v>405</v>
      </c>
      <c r="I179" s="2" t="s">
        <v>405</v>
      </c>
      <c r="J179" s="2" t="s">
        <v>405</v>
      </c>
      <c r="K179" s="10" t="s">
        <v>486</v>
      </c>
    </row>
    <row r="180" spans="1:11" ht="81" customHeight="1" x14ac:dyDescent="0.2">
      <c r="A180" s="15"/>
      <c r="B180" s="10" t="s">
        <v>247</v>
      </c>
      <c r="C180" s="11">
        <v>36</v>
      </c>
      <c r="D180" s="10" t="s">
        <v>248</v>
      </c>
      <c r="E180" s="10" t="s">
        <v>179</v>
      </c>
      <c r="F180" s="10" t="s">
        <v>411</v>
      </c>
      <c r="G180" s="3" t="s">
        <v>325</v>
      </c>
      <c r="H180" s="2">
        <v>0</v>
      </c>
      <c r="I180" s="1">
        <v>147960</v>
      </c>
      <c r="J180" s="2">
        <v>0</v>
      </c>
      <c r="K180" s="10"/>
    </row>
    <row r="181" spans="1:11" ht="47.25" x14ac:dyDescent="0.2">
      <c r="A181" s="12" t="s">
        <v>249</v>
      </c>
      <c r="B181" s="12" t="s">
        <v>250</v>
      </c>
      <c r="C181" s="19">
        <v>36</v>
      </c>
      <c r="D181" s="12" t="s">
        <v>251</v>
      </c>
      <c r="E181" s="10" t="s">
        <v>421</v>
      </c>
      <c r="F181" s="10" t="s">
        <v>412</v>
      </c>
      <c r="G181" s="3" t="s">
        <v>380</v>
      </c>
      <c r="H181" s="2">
        <v>0</v>
      </c>
      <c r="I181" s="2">
        <v>0</v>
      </c>
      <c r="J181" s="2">
        <v>0</v>
      </c>
      <c r="K181" s="10"/>
    </row>
    <row r="182" spans="1:11" ht="42" customHeight="1" x14ac:dyDescent="0.2">
      <c r="A182" s="13"/>
      <c r="B182" s="13"/>
      <c r="C182" s="20"/>
      <c r="D182" s="13"/>
      <c r="E182" s="10" t="s">
        <v>9</v>
      </c>
      <c r="F182" s="10" t="s">
        <v>411</v>
      </c>
      <c r="G182" s="3" t="s">
        <v>322</v>
      </c>
      <c r="H182" s="2">
        <v>0</v>
      </c>
      <c r="I182" s="1" t="s">
        <v>362</v>
      </c>
      <c r="J182" s="2">
        <v>0</v>
      </c>
      <c r="K182" s="10"/>
    </row>
    <row r="183" spans="1:11" ht="103.5" customHeight="1" x14ac:dyDescent="0.2">
      <c r="A183" s="15" t="s">
        <v>252</v>
      </c>
      <c r="B183" s="10" t="s">
        <v>253</v>
      </c>
      <c r="C183" s="11">
        <v>36</v>
      </c>
      <c r="D183" s="10" t="s">
        <v>255</v>
      </c>
      <c r="E183" s="10" t="s">
        <v>254</v>
      </c>
      <c r="F183" s="10" t="s">
        <v>361</v>
      </c>
      <c r="G183" s="3" t="s">
        <v>380</v>
      </c>
      <c r="H183" s="2">
        <v>0</v>
      </c>
      <c r="I183" s="2">
        <v>0</v>
      </c>
      <c r="J183" s="2">
        <v>0</v>
      </c>
      <c r="K183" s="9"/>
    </row>
    <row r="184" spans="1:11" ht="110.25" x14ac:dyDescent="0.2">
      <c r="A184" s="15"/>
      <c r="B184" s="10" t="s">
        <v>302</v>
      </c>
      <c r="C184" s="11">
        <v>36</v>
      </c>
      <c r="D184" s="10" t="s">
        <v>256</v>
      </c>
      <c r="E184" s="10" t="s">
        <v>254</v>
      </c>
      <c r="F184" s="10" t="s">
        <v>361</v>
      </c>
      <c r="G184" s="3" t="s">
        <v>387</v>
      </c>
      <c r="H184" s="2">
        <v>0</v>
      </c>
      <c r="I184" s="2">
        <v>0</v>
      </c>
      <c r="J184" s="2">
        <v>0</v>
      </c>
      <c r="K184" s="9"/>
    </row>
    <row r="185" spans="1:11" ht="20.25" customHeight="1" x14ac:dyDescent="0.2">
      <c r="A185" s="14" t="s">
        <v>257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 ht="94.5" x14ac:dyDescent="0.2">
      <c r="A186" s="10" t="s">
        <v>258</v>
      </c>
      <c r="B186" s="10" t="s">
        <v>259</v>
      </c>
      <c r="C186" s="11">
        <v>36</v>
      </c>
      <c r="D186" s="10" t="s">
        <v>488</v>
      </c>
      <c r="E186" s="10" t="s">
        <v>489</v>
      </c>
      <c r="F186" s="10" t="s">
        <v>409</v>
      </c>
      <c r="G186" s="3" t="s">
        <v>329</v>
      </c>
      <c r="H186" s="2">
        <v>0</v>
      </c>
      <c r="I186" s="2">
        <v>0</v>
      </c>
      <c r="J186" s="1">
        <v>17030.1306</v>
      </c>
      <c r="K186" s="10"/>
    </row>
    <row r="187" spans="1:11" ht="94.5" x14ac:dyDescent="0.2">
      <c r="A187" s="10" t="s">
        <v>260</v>
      </c>
      <c r="B187" s="10" t="s">
        <v>261</v>
      </c>
      <c r="C187" s="11">
        <v>36</v>
      </c>
      <c r="D187" s="10" t="s">
        <v>262</v>
      </c>
      <c r="E187" s="10" t="s">
        <v>489</v>
      </c>
      <c r="F187" s="10" t="s">
        <v>412</v>
      </c>
      <c r="G187" s="3" t="s">
        <v>380</v>
      </c>
      <c r="H187" s="2">
        <v>0</v>
      </c>
      <c r="I187" s="2">
        <v>0</v>
      </c>
      <c r="J187" s="2">
        <v>0</v>
      </c>
      <c r="K187" s="10"/>
    </row>
    <row r="188" spans="1:11" ht="87" customHeight="1" x14ac:dyDescent="0.2">
      <c r="A188" s="10" t="s">
        <v>263</v>
      </c>
      <c r="B188" s="10" t="s">
        <v>264</v>
      </c>
      <c r="C188" s="11">
        <v>36</v>
      </c>
      <c r="D188" s="10" t="s">
        <v>265</v>
      </c>
      <c r="E188" s="10" t="s">
        <v>490</v>
      </c>
      <c r="F188" s="10" t="s">
        <v>412</v>
      </c>
      <c r="G188" s="3" t="s">
        <v>380</v>
      </c>
      <c r="H188" s="2">
        <v>0</v>
      </c>
      <c r="I188" s="2">
        <v>0</v>
      </c>
      <c r="J188" s="2">
        <v>0</v>
      </c>
      <c r="K188" s="10" t="s">
        <v>330</v>
      </c>
    </row>
    <row r="189" spans="1:11" ht="82.5" customHeight="1" x14ac:dyDescent="0.2">
      <c r="A189" s="10" t="s">
        <v>266</v>
      </c>
      <c r="B189" s="10" t="s">
        <v>267</v>
      </c>
      <c r="C189" s="11">
        <v>36</v>
      </c>
      <c r="D189" s="10" t="s">
        <v>319</v>
      </c>
      <c r="E189" s="10" t="s">
        <v>179</v>
      </c>
      <c r="F189" s="10" t="s">
        <v>413</v>
      </c>
      <c r="G189" s="3" t="s">
        <v>380</v>
      </c>
      <c r="H189" s="2">
        <v>0</v>
      </c>
      <c r="I189" s="2">
        <v>0</v>
      </c>
      <c r="J189" s="2">
        <v>0</v>
      </c>
      <c r="K189" s="10"/>
    </row>
    <row r="190" spans="1:11" ht="15.75" x14ac:dyDescent="0.2">
      <c r="A190" s="14" t="s">
        <v>268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1:11" ht="63" x14ac:dyDescent="0.2">
      <c r="A191" s="10" t="s">
        <v>303</v>
      </c>
      <c r="B191" s="10" t="s">
        <v>304</v>
      </c>
      <c r="C191" s="11">
        <v>36</v>
      </c>
      <c r="D191" s="10" t="s">
        <v>320</v>
      </c>
      <c r="E191" s="10" t="s">
        <v>52</v>
      </c>
      <c r="F191" s="10" t="s">
        <v>409</v>
      </c>
      <c r="G191" s="3" t="s">
        <v>333</v>
      </c>
      <c r="H191" s="2">
        <v>0</v>
      </c>
      <c r="I191" s="2">
        <v>0</v>
      </c>
      <c r="J191" s="2">
        <v>0</v>
      </c>
      <c r="K191" s="10"/>
    </row>
    <row r="192" spans="1:11" ht="66.75" customHeight="1" x14ac:dyDescent="0.2">
      <c r="A192" s="15" t="s">
        <v>269</v>
      </c>
      <c r="B192" s="10" t="s">
        <v>270</v>
      </c>
      <c r="C192" s="11">
        <v>36</v>
      </c>
      <c r="D192" s="10" t="s">
        <v>271</v>
      </c>
      <c r="E192" s="10" t="s">
        <v>52</v>
      </c>
      <c r="F192" s="10" t="s">
        <v>408</v>
      </c>
      <c r="G192" s="3" t="s">
        <v>322</v>
      </c>
      <c r="H192" s="2">
        <v>0</v>
      </c>
      <c r="I192" s="1">
        <v>3382.1770000000001</v>
      </c>
      <c r="J192" s="2">
        <v>0</v>
      </c>
      <c r="K192" s="10"/>
    </row>
    <row r="193" spans="1:11" ht="67.5" customHeight="1" x14ac:dyDescent="0.25">
      <c r="A193" s="15"/>
      <c r="B193" s="10" t="s">
        <v>272</v>
      </c>
      <c r="C193" s="11">
        <v>36</v>
      </c>
      <c r="D193" s="10" t="s">
        <v>494</v>
      </c>
      <c r="E193" s="10" t="s">
        <v>52</v>
      </c>
      <c r="F193" s="10" t="s">
        <v>411</v>
      </c>
      <c r="G193" s="3" t="s">
        <v>337</v>
      </c>
      <c r="H193" s="2">
        <v>0</v>
      </c>
      <c r="I193" s="1">
        <v>25393.4</v>
      </c>
      <c r="J193" s="2">
        <v>0</v>
      </c>
      <c r="K193" s="5"/>
    </row>
    <row r="194" spans="1:11" ht="64.5" customHeight="1" x14ac:dyDescent="0.2">
      <c r="A194" s="10" t="s">
        <v>491</v>
      </c>
      <c r="B194" s="10" t="s">
        <v>273</v>
      </c>
      <c r="C194" s="11">
        <v>36</v>
      </c>
      <c r="D194" s="10" t="s">
        <v>495</v>
      </c>
      <c r="E194" s="10" t="s">
        <v>52</v>
      </c>
      <c r="F194" s="10" t="s">
        <v>411</v>
      </c>
      <c r="G194" s="3" t="s">
        <v>327</v>
      </c>
      <c r="H194" s="2">
        <v>0</v>
      </c>
      <c r="I194" s="2">
        <v>0</v>
      </c>
      <c r="J194" s="2">
        <v>0</v>
      </c>
      <c r="K194" s="10"/>
    </row>
    <row r="195" spans="1:11" ht="159.75" customHeight="1" x14ac:dyDescent="0.2">
      <c r="A195" s="10" t="s">
        <v>492</v>
      </c>
      <c r="B195" s="10" t="s">
        <v>493</v>
      </c>
      <c r="C195" s="11">
        <v>36</v>
      </c>
      <c r="D195" s="10" t="s">
        <v>496</v>
      </c>
      <c r="E195" s="10" t="s">
        <v>321</v>
      </c>
      <c r="F195" s="10" t="s">
        <v>323</v>
      </c>
      <c r="G195" s="4">
        <v>0.86</v>
      </c>
      <c r="H195" s="2">
        <v>0</v>
      </c>
      <c r="I195" s="1" t="s">
        <v>420</v>
      </c>
      <c r="J195" s="2">
        <v>0</v>
      </c>
      <c r="K195" s="10"/>
    </row>
    <row r="196" spans="1:11" ht="177.75" customHeight="1" x14ac:dyDescent="0.2">
      <c r="A196" s="10" t="s">
        <v>274</v>
      </c>
      <c r="B196" s="10" t="s">
        <v>275</v>
      </c>
      <c r="C196" s="11">
        <v>36</v>
      </c>
      <c r="D196" s="10" t="s">
        <v>277</v>
      </c>
      <c r="E196" s="10" t="s">
        <v>276</v>
      </c>
      <c r="F196" s="10" t="s">
        <v>323</v>
      </c>
      <c r="G196" s="3" t="s">
        <v>338</v>
      </c>
      <c r="H196" s="2">
        <v>0</v>
      </c>
      <c r="I196" s="2">
        <v>0</v>
      </c>
      <c r="J196" s="2">
        <v>0</v>
      </c>
      <c r="K196" s="10" t="s">
        <v>497</v>
      </c>
    </row>
    <row r="200" spans="1:11" ht="23.25" customHeight="1" x14ac:dyDescent="0.2"/>
    <row r="201" spans="1:11" ht="31.5" customHeight="1" x14ac:dyDescent="0.45">
      <c r="A201" s="39" t="s">
        <v>425</v>
      </c>
      <c r="B201" s="39"/>
      <c r="C201" s="39"/>
      <c r="D201" s="39"/>
      <c r="E201" s="40"/>
      <c r="F201" s="40"/>
      <c r="G201" s="40"/>
      <c r="H201" s="40"/>
      <c r="I201" s="41"/>
      <c r="J201" s="41"/>
      <c r="K201" s="42" t="s">
        <v>426</v>
      </c>
    </row>
  </sheetData>
  <mergeCells count="185">
    <mergeCell ref="A111:A112"/>
    <mergeCell ref="B111:B112"/>
    <mergeCell ref="C111:C112"/>
    <mergeCell ref="D111:D112"/>
    <mergeCell ref="A168:K168"/>
    <mergeCell ref="A138:K138"/>
    <mergeCell ref="A139:A140"/>
    <mergeCell ref="B139:B140"/>
    <mergeCell ref="C139:C140"/>
    <mergeCell ref="A153:A154"/>
    <mergeCell ref="B153:B154"/>
    <mergeCell ref="C153:C154"/>
    <mergeCell ref="A149:A150"/>
    <mergeCell ref="B149:B150"/>
    <mergeCell ref="G111:G112"/>
    <mergeCell ref="A146:A147"/>
    <mergeCell ref="B146:B147"/>
    <mergeCell ref="C146:C147"/>
    <mergeCell ref="D146:D147"/>
    <mergeCell ref="A136:A137"/>
    <mergeCell ref="B136:B137"/>
    <mergeCell ref="C136:C137"/>
    <mergeCell ref="D136:D137"/>
    <mergeCell ref="A113:K113"/>
    <mergeCell ref="A6:K6"/>
    <mergeCell ref="A7:K7"/>
    <mergeCell ref="A9:K9"/>
    <mergeCell ref="A10:A14"/>
    <mergeCell ref="B10:B11"/>
    <mergeCell ref="C10:C11"/>
    <mergeCell ref="B13:B14"/>
    <mergeCell ref="C13:C14"/>
    <mergeCell ref="A3:K3"/>
    <mergeCell ref="A4:A5"/>
    <mergeCell ref="B4:B5"/>
    <mergeCell ref="C4:C5"/>
    <mergeCell ref="D4:D5"/>
    <mergeCell ref="F4:F5"/>
    <mergeCell ref="G4:G5"/>
    <mergeCell ref="H4:J4"/>
    <mergeCell ref="K4:K5"/>
    <mergeCell ref="E4:E5"/>
    <mergeCell ref="D13:D14"/>
    <mergeCell ref="D10:D11"/>
    <mergeCell ref="A20:A21"/>
    <mergeCell ref="B20:B21"/>
    <mergeCell ref="C20:C21"/>
    <mergeCell ref="A22:K22"/>
    <mergeCell ref="A24:A25"/>
    <mergeCell ref="A26:K26"/>
    <mergeCell ref="A16:A17"/>
    <mergeCell ref="B16:B17"/>
    <mergeCell ref="C16:C17"/>
    <mergeCell ref="A18:A19"/>
    <mergeCell ref="B18:B19"/>
    <mergeCell ref="C18:C19"/>
    <mergeCell ref="D16:D17"/>
    <mergeCell ref="D18:D19"/>
    <mergeCell ref="D20:D21"/>
    <mergeCell ref="A36:A37"/>
    <mergeCell ref="B36:B37"/>
    <mergeCell ref="C36:C37"/>
    <mergeCell ref="A38:A39"/>
    <mergeCell ref="B38:B39"/>
    <mergeCell ref="C38:C39"/>
    <mergeCell ref="A28:A30"/>
    <mergeCell ref="B28:B29"/>
    <mergeCell ref="C28:C29"/>
    <mergeCell ref="A33:K33"/>
    <mergeCell ref="A34:A35"/>
    <mergeCell ref="B34:B35"/>
    <mergeCell ref="C34:C35"/>
    <mergeCell ref="D28:D29"/>
    <mergeCell ref="D34:D35"/>
    <mergeCell ref="D36:D37"/>
    <mergeCell ref="D38:D39"/>
    <mergeCell ref="A59:A62"/>
    <mergeCell ref="B59:B62"/>
    <mergeCell ref="C60:C61"/>
    <mergeCell ref="A64:A67"/>
    <mergeCell ref="B64:B67"/>
    <mergeCell ref="C64:C67"/>
    <mergeCell ref="A40:K40"/>
    <mergeCell ref="A42:A43"/>
    <mergeCell ref="B42:B43"/>
    <mergeCell ref="C42:C43"/>
    <mergeCell ref="A45:K45"/>
    <mergeCell ref="A46:A55"/>
    <mergeCell ref="B47:B53"/>
    <mergeCell ref="C47:C50"/>
    <mergeCell ref="C52:C53"/>
    <mergeCell ref="D42:D43"/>
    <mergeCell ref="D47:D48"/>
    <mergeCell ref="D49:D50"/>
    <mergeCell ref="D52:D53"/>
    <mergeCell ref="A41:K41"/>
    <mergeCell ref="D60:D61"/>
    <mergeCell ref="D64:D65"/>
    <mergeCell ref="D66:D67"/>
    <mergeCell ref="B88:B89"/>
    <mergeCell ref="C88:C89"/>
    <mergeCell ref="A70:A72"/>
    <mergeCell ref="B70:B71"/>
    <mergeCell ref="C70:C71"/>
    <mergeCell ref="A73:K73"/>
    <mergeCell ref="A74:A84"/>
    <mergeCell ref="B74:B84"/>
    <mergeCell ref="C74:C84"/>
    <mergeCell ref="D74:D75"/>
    <mergeCell ref="D76:D77"/>
    <mergeCell ref="D80:D81"/>
    <mergeCell ref="D78:D79"/>
    <mergeCell ref="D70:D71"/>
    <mergeCell ref="D82:D83"/>
    <mergeCell ref="D86:D87"/>
    <mergeCell ref="A86:A87"/>
    <mergeCell ref="B86:B87"/>
    <mergeCell ref="C86:C87"/>
    <mergeCell ref="A88:A89"/>
    <mergeCell ref="A183:A184"/>
    <mergeCell ref="A185:K185"/>
    <mergeCell ref="A190:K190"/>
    <mergeCell ref="A126:A127"/>
    <mergeCell ref="B126:B127"/>
    <mergeCell ref="C126:C127"/>
    <mergeCell ref="A132:A133"/>
    <mergeCell ref="B132:B133"/>
    <mergeCell ref="C132:C133"/>
    <mergeCell ref="D143:D144"/>
    <mergeCell ref="A143:A144"/>
    <mergeCell ref="B143:B144"/>
    <mergeCell ref="C143:C144"/>
    <mergeCell ref="A159:K159"/>
    <mergeCell ref="A160:K160"/>
    <mergeCell ref="A163:K163"/>
    <mergeCell ref="A167:K167"/>
    <mergeCell ref="A179:A180"/>
    <mergeCell ref="A122:K122"/>
    <mergeCell ref="A123:A125"/>
    <mergeCell ref="B123:B125"/>
    <mergeCell ref="C123:C125"/>
    <mergeCell ref="D123:D124"/>
    <mergeCell ref="I201:J201"/>
    <mergeCell ref="A201:D201"/>
    <mergeCell ref="C149:C150"/>
    <mergeCell ref="D149:D150"/>
    <mergeCell ref="A151:A152"/>
    <mergeCell ref="B151:B152"/>
    <mergeCell ref="C151:C152"/>
    <mergeCell ref="A176:A177"/>
    <mergeCell ref="B176:B177"/>
    <mergeCell ref="C176:C177"/>
    <mergeCell ref="D176:D177"/>
    <mergeCell ref="A181:A182"/>
    <mergeCell ref="B181:B182"/>
    <mergeCell ref="C181:C182"/>
    <mergeCell ref="D181:D182"/>
    <mergeCell ref="A192:A193"/>
    <mergeCell ref="A171:K171"/>
    <mergeCell ref="A174:A175"/>
    <mergeCell ref="A155:K155"/>
    <mergeCell ref="D93:D94"/>
    <mergeCell ref="D126:D127"/>
    <mergeCell ref="A92:K92"/>
    <mergeCell ref="A93:A94"/>
    <mergeCell ref="B93:B94"/>
    <mergeCell ref="C93:C94"/>
    <mergeCell ref="A96:K96"/>
    <mergeCell ref="A97:A98"/>
    <mergeCell ref="B97:B98"/>
    <mergeCell ref="C97:C98"/>
    <mergeCell ref="B103:B104"/>
    <mergeCell ref="C103:C104"/>
    <mergeCell ref="A107:K107"/>
    <mergeCell ref="A108:A110"/>
    <mergeCell ref="A103:A104"/>
    <mergeCell ref="B108:B110"/>
    <mergeCell ref="C108:C110"/>
    <mergeCell ref="K108:K110"/>
    <mergeCell ref="G108:G109"/>
    <mergeCell ref="D108:D109"/>
    <mergeCell ref="A105:A106"/>
    <mergeCell ref="B105:B106"/>
    <mergeCell ref="C105:C106"/>
    <mergeCell ref="D105:D106"/>
  </mergeCells>
  <printOptions horizontalCentered="1"/>
  <pageMargins left="0.39370078740157483" right="0.39370078740157483" top="0.98425196850393704" bottom="0.35433070866141736" header="0.78740157480314965" footer="0.31496062992125984"/>
  <pageSetup paperSize="9" scale="52" fitToHeight="0" orientation="landscape" r:id="rId1"/>
  <headerFooter differentFirst="1">
    <oddHeader>&amp;C&amp;"Times New Roman,обычный"&amp;14&amp;P&amp;R&amp;"Times New Roman,обычный"&amp;14Продовження додатка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Продовження додатка</dc:title>
  <dc:creator>User</dc:creator>
  <cp:lastModifiedBy>user</cp:lastModifiedBy>
  <cp:lastPrinted>2026-04-23T08:18:38Z</cp:lastPrinted>
  <dcterms:created xsi:type="dcterms:W3CDTF">2026-04-14T13:39:53Z</dcterms:created>
  <dcterms:modified xsi:type="dcterms:W3CDTF">2026-04-23T08:19:21Z</dcterms:modified>
</cp:coreProperties>
</file>